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https://mhlwlan-my.sharepoint.com/personal/skxve_lansys_mhlw_go_jp/Documents/Downloads/"/>
    </mc:Choice>
  </mc:AlternateContent>
  <xr:revisionPtr revIDLastSave="162" documentId="8_{376B6E1A-DBE4-461A-B774-4A4EDE4ABEA6}" xr6:coauthVersionLast="47" xr6:coauthVersionMax="47" xr10:uidLastSave="{E19B106B-F746-4F2F-9E32-25C2B5354AE0}"/>
  <bookViews>
    <workbookView xWindow="8610" yWindow="-16095" windowWidth="15795" windowHeight="15165" xr2:uid="{00000000-000D-0000-FFFF-FFFF00000000}"/>
  </bookViews>
  <sheets>
    <sheet name="別紙様式１０ " sheetId="10" r:id="rId1"/>
  </sheets>
  <definedNames>
    <definedName name="_xlnm.Print_Area" localSheetId="0">'別紙様式１０ '!$A$1:$U$225</definedName>
    <definedName name="_xlnm.Print_Titles" localSheetId="0">'別紙様式１０ '!$5:$6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3" i="10" l="1"/>
  <c r="D123" i="10"/>
  <c r="K194" i="10"/>
  <c r="E194" i="10"/>
  <c r="Q177" i="10"/>
  <c r="L177" i="10"/>
  <c r="Q172" i="10"/>
  <c r="L172" i="10"/>
  <c r="Q162" i="10"/>
  <c r="L162" i="10"/>
  <c r="S151" i="10"/>
  <c r="S147" i="10"/>
  <c r="Q138" i="10"/>
  <c r="Q137" i="10"/>
  <c r="Q136" i="10"/>
  <c r="R132" i="10"/>
  <c r="K75" i="10"/>
  <c r="N65" i="10"/>
  <c r="S75" i="10" s="1"/>
  <c r="V64" i="10"/>
  <c r="X63" i="10"/>
  <c r="W57" i="10"/>
  <c r="W55" i="10"/>
  <c r="P53" i="10"/>
  <c r="O123" i="10" l="1"/>
  <c r="Q194" i="10"/>
</calcChain>
</file>

<file path=xl/sharedStrings.xml><?xml version="1.0" encoding="utf-8"?>
<sst xmlns="http://schemas.openxmlformats.org/spreadsheetml/2006/main" count="475" uniqueCount="312">
  <si>
    <t>※本様式の書式は変えないこと。</t>
    <phoneticPr fontId="1"/>
  </si>
  <si>
    <t>都道府県番号</t>
    <phoneticPr fontId="1"/>
  </si>
  <si>
    <t>ステーションコード７桁</t>
    <rPh sb="10" eb="11">
      <t>ケタ</t>
    </rPh>
    <phoneticPr fontId="2"/>
  </si>
  <si>
    <t>受付番号</t>
  </si>
  <si>
    <t>※地方厚生（支）局記載</t>
  </si>
  <si>
    <t>訪問看護ステーションコード</t>
    <rPh sb="0" eb="2">
      <t>ホウモン</t>
    </rPh>
    <rPh sb="2" eb="4">
      <t>カンゴ</t>
    </rPh>
    <phoneticPr fontId="1"/>
  </si>
  <si>
    <t>市町村名</t>
    <rPh sb="3" eb="4">
      <t>メイ</t>
    </rPh>
    <phoneticPr fontId="1"/>
  </si>
  <si>
    <t>指定の状況</t>
    <rPh sb="0" eb="2">
      <t>シテイ</t>
    </rPh>
    <rPh sb="3" eb="5">
      <t>ジョウキョウ</t>
    </rPh>
    <phoneticPr fontId="1"/>
  </si>
  <si>
    <t>　　介護保険法・健康保険法による指定</t>
    <rPh sb="2" eb="4">
      <t>カイゴ</t>
    </rPh>
    <rPh sb="4" eb="7">
      <t>ホケンホウ</t>
    </rPh>
    <rPh sb="8" eb="10">
      <t>ケンコウ</t>
    </rPh>
    <rPh sb="10" eb="12">
      <t>ホケン</t>
    </rPh>
    <rPh sb="12" eb="13">
      <t>ホウ</t>
    </rPh>
    <rPh sb="16" eb="18">
      <t>シテイ</t>
    </rPh>
    <phoneticPr fontId="1"/>
  </si>
  <si>
    <t xml:space="preserve"> 健康保険法のみ</t>
    <rPh sb="1" eb="3">
      <t>ケンコウ</t>
    </rPh>
    <rPh sb="3" eb="6">
      <t>ホケンホウ</t>
    </rPh>
    <phoneticPr fontId="1"/>
  </si>
  <si>
    <t>※いずれかにチェックすること</t>
  </si>
  <si>
    <t>　　　　　　　　　　　　</t>
    <phoneticPr fontId="1"/>
  </si>
  <si>
    <t>開設主体（該当番号を右欄に記載）</t>
    <rPh sb="0" eb="2">
      <t>カイセツ</t>
    </rPh>
    <rPh sb="2" eb="4">
      <t>シュタイ</t>
    </rPh>
    <rPh sb="5" eb="7">
      <t>ガイトウ</t>
    </rPh>
    <rPh sb="7" eb="9">
      <t>バンゴウ</t>
    </rPh>
    <rPh sb="10" eb="11">
      <t>ミギ</t>
    </rPh>
    <rPh sb="11" eb="12">
      <t>ラン</t>
    </rPh>
    <rPh sb="13" eb="15">
      <t>キサイ</t>
    </rPh>
    <phoneticPr fontId="1"/>
  </si>
  <si>
    <t>１　都道府県</t>
    <rPh sb="2" eb="6">
      <t>トドウフケン</t>
    </rPh>
    <phoneticPr fontId="1"/>
  </si>
  <si>
    <t>２　市区町村</t>
    <rPh sb="2" eb="4">
      <t>シク</t>
    </rPh>
    <rPh sb="4" eb="6">
      <t>チョウソン</t>
    </rPh>
    <phoneticPr fontId="1"/>
  </si>
  <si>
    <t>３　広域連合・一部事務組合</t>
    <rPh sb="2" eb="4">
      <t>コウイキ</t>
    </rPh>
    <rPh sb="4" eb="6">
      <t>レンゴウ</t>
    </rPh>
    <rPh sb="7" eb="9">
      <t>イチブ</t>
    </rPh>
    <rPh sb="9" eb="11">
      <t>ジム</t>
    </rPh>
    <rPh sb="11" eb="13">
      <t>クミアイ</t>
    </rPh>
    <phoneticPr fontId="1"/>
  </si>
  <si>
    <t>４　独立行政法人</t>
    <rPh sb="2" eb="4">
      <t>ドクリツ</t>
    </rPh>
    <rPh sb="4" eb="6">
      <t>ギョウセイ</t>
    </rPh>
    <rPh sb="6" eb="8">
      <t>ホウジン</t>
    </rPh>
    <phoneticPr fontId="1"/>
  </si>
  <si>
    <t>５　日本赤十字社・社会保険関係団体</t>
    <rPh sb="2" eb="4">
      <t>ニホン</t>
    </rPh>
    <rPh sb="4" eb="7">
      <t>セキジュウジ</t>
    </rPh>
    <rPh sb="7" eb="8">
      <t>シャ</t>
    </rPh>
    <rPh sb="9" eb="11">
      <t>シャカイ</t>
    </rPh>
    <rPh sb="11" eb="13">
      <t>ホケン</t>
    </rPh>
    <rPh sb="13" eb="15">
      <t>カンケイ</t>
    </rPh>
    <rPh sb="15" eb="17">
      <t>ダンタイ</t>
    </rPh>
    <phoneticPr fontId="1"/>
  </si>
  <si>
    <t>６　医療法人</t>
    <rPh sb="2" eb="4">
      <t>イリョウ</t>
    </rPh>
    <rPh sb="4" eb="6">
      <t>ホウジン</t>
    </rPh>
    <phoneticPr fontId="1"/>
  </si>
  <si>
    <t>７　医師会</t>
    <rPh sb="2" eb="5">
      <t>イシカイ</t>
    </rPh>
    <phoneticPr fontId="1"/>
  </si>
  <si>
    <t>８　看護協会</t>
    <phoneticPr fontId="1"/>
  </si>
  <si>
    <t>９　公益社団・財団法人（７、８以外）</t>
  </si>
  <si>
    <t>10　一般社団・財団法人（７、８、９以外）</t>
    <rPh sb="3" eb="5">
      <t>イッパン</t>
    </rPh>
    <rPh sb="5" eb="7">
      <t>シャダン</t>
    </rPh>
    <rPh sb="8" eb="10">
      <t>ザイダン</t>
    </rPh>
    <rPh sb="10" eb="12">
      <t>ホウジン</t>
    </rPh>
    <rPh sb="18" eb="20">
      <t>イガイ</t>
    </rPh>
    <phoneticPr fontId="1"/>
  </si>
  <si>
    <t>11　社会福祉協議会</t>
    <phoneticPr fontId="1"/>
  </si>
  <si>
    <t>12　社会福祉法人（社会福祉協議会以外）</t>
  </si>
  <si>
    <t>13　農業協同組合及び連合会</t>
    <rPh sb="3" eb="5">
      <t>ノウギョウ</t>
    </rPh>
    <rPh sb="5" eb="7">
      <t>キョウドウ</t>
    </rPh>
    <rPh sb="7" eb="9">
      <t>クミアイ</t>
    </rPh>
    <rPh sb="9" eb="10">
      <t>オヨ</t>
    </rPh>
    <rPh sb="11" eb="14">
      <t>レンゴウカイ</t>
    </rPh>
    <phoneticPr fontId="1"/>
  </si>
  <si>
    <t>14　消費生活協同組合及び連合会</t>
  </si>
  <si>
    <t>15　営利法人（会社）</t>
    <phoneticPr fontId="1"/>
  </si>
  <si>
    <t>16　特定非営利活動法人（NPO）</t>
    <rPh sb="3" eb="5">
      <t>トクテイ</t>
    </rPh>
    <rPh sb="5" eb="8">
      <t>ヒエイリ</t>
    </rPh>
    <rPh sb="8" eb="10">
      <t>カツドウ</t>
    </rPh>
    <rPh sb="10" eb="12">
      <t>ホウジン</t>
    </rPh>
    <phoneticPr fontId="1"/>
  </si>
  <si>
    <t>17　１～16以外</t>
  </si>
  <si>
    <t>訪問看護ステーションの所在地及び名称</t>
    <rPh sb="11" eb="14">
      <t>ショザイチ</t>
    </rPh>
    <rPh sb="14" eb="15">
      <t>オヨ</t>
    </rPh>
    <rPh sb="16" eb="18">
      <t>メイショウ</t>
    </rPh>
    <phoneticPr fontId="1"/>
  </si>
  <si>
    <t>フリガナ</t>
    <phoneticPr fontId="1"/>
  </si>
  <si>
    <t>所在地</t>
    <rPh sb="0" eb="3">
      <t>ショザイチ</t>
    </rPh>
    <phoneticPr fontId="1"/>
  </si>
  <si>
    <t>〒</t>
    <phoneticPr fontId="1"/>
  </si>
  <si>
    <t>市/区/郡</t>
  </si>
  <si>
    <t>名称</t>
    <rPh sb="0" eb="2">
      <t>メイショウ</t>
    </rPh>
    <phoneticPr fontId="1"/>
  </si>
  <si>
    <t>管理者</t>
    <rPh sb="0" eb="3">
      <t>カンリシャ</t>
    </rPh>
    <phoneticPr fontId="1"/>
  </si>
  <si>
    <t>氏名</t>
    <rPh sb="0" eb="2">
      <t>シメイ</t>
    </rPh>
    <phoneticPr fontId="1"/>
  </si>
  <si>
    <r>
      <rPr>
        <b/>
        <sz val="12"/>
        <rFont val="Meiryo UI"/>
        <family val="3"/>
        <charset val="128"/>
      </rPr>
      <t>管理者の職種</t>
    </r>
    <r>
      <rPr>
        <b/>
        <sz val="11"/>
        <rFont val="Meiryo UI"/>
        <family val="3"/>
        <charset val="128"/>
      </rPr>
      <t xml:space="preserve">
</t>
    </r>
    <r>
      <rPr>
        <sz val="9"/>
        <rFont val="Meiryo UI"/>
        <family val="3"/>
        <charset val="128"/>
      </rPr>
      <t>※主に従事している
職種を選択すること</t>
    </r>
    <phoneticPr fontId="1"/>
  </si>
  <si>
    <t>　　保健師</t>
    <rPh sb="2" eb="5">
      <t>ホケンシ</t>
    </rPh>
    <phoneticPr fontId="1"/>
  </si>
  <si>
    <t>　　助産師</t>
    <phoneticPr fontId="1"/>
  </si>
  <si>
    <t>　　看護師</t>
    <phoneticPr fontId="1"/>
  </si>
  <si>
    <t>　　その他（             ）</t>
    <phoneticPr fontId="1"/>
  </si>
  <si>
    <t>兼務の有無</t>
    <rPh sb="0" eb="2">
      <t>ケンム</t>
    </rPh>
    <rPh sb="3" eb="5">
      <t>ウム</t>
    </rPh>
    <phoneticPr fontId="1"/>
  </si>
  <si>
    <t xml:space="preserve">     有　　　 　無　</t>
    <rPh sb="5" eb="6">
      <t>ア</t>
    </rPh>
    <rPh sb="11" eb="12">
      <t>ナ</t>
    </rPh>
    <phoneticPr fontId="1"/>
  </si>
  <si>
    <r>
      <rPr>
        <b/>
        <sz val="12"/>
        <rFont val="Meiryo UI"/>
        <family val="3"/>
        <charset val="128"/>
      </rPr>
      <t>兼務先数</t>
    </r>
    <r>
      <rPr>
        <b/>
        <sz val="9"/>
        <rFont val="Meiryo UI"/>
        <family val="3"/>
        <charset val="128"/>
      </rPr>
      <t>（兼務有の場合）</t>
    </r>
    <rPh sb="0" eb="2">
      <t>ケンム</t>
    </rPh>
    <rPh sb="2" eb="3">
      <t>サキ</t>
    </rPh>
    <rPh sb="3" eb="4">
      <t>スウ</t>
    </rPh>
    <rPh sb="5" eb="7">
      <t>ケンム</t>
    </rPh>
    <rPh sb="7" eb="8">
      <t>アリ</t>
    </rPh>
    <rPh sb="9" eb="11">
      <t>バアイ</t>
    </rPh>
    <phoneticPr fontId="1"/>
  </si>
  <si>
    <t>ヵ所</t>
  </si>
  <si>
    <t>兼務先名称（兼務有の場合）</t>
    <rPh sb="0" eb="2">
      <t>ケンム</t>
    </rPh>
    <rPh sb="2" eb="3">
      <t>サキ</t>
    </rPh>
    <rPh sb="3" eb="5">
      <t>メイショウ</t>
    </rPh>
    <phoneticPr fontId="1"/>
  </si>
  <si>
    <t>従たる事業所（サテライト）を所有する場合、事業所数とその所在地</t>
    <rPh sb="21" eb="24">
      <t>ジギョウショ</t>
    </rPh>
    <rPh sb="24" eb="25">
      <t>スウ</t>
    </rPh>
    <phoneticPr fontId="1"/>
  </si>
  <si>
    <t>※ゼロの場合は「0」と記載、複数ある場合は全て記載</t>
    <phoneticPr fontId="1"/>
  </si>
  <si>
    <t>事業所数</t>
    <rPh sb="0" eb="3">
      <t>ジギョウショ</t>
    </rPh>
    <rPh sb="3" eb="4">
      <t>スウ</t>
    </rPh>
    <phoneticPr fontId="1"/>
  </si>
  <si>
    <t>ヵ所</t>
    <phoneticPr fontId="1"/>
  </si>
  <si>
    <t>同一敷地内の他の事業所又は施設等の有無</t>
    <rPh sb="0" eb="2">
      <t>ドウイツ</t>
    </rPh>
    <rPh sb="2" eb="5">
      <t>シキチナイ</t>
    </rPh>
    <rPh sb="6" eb="7">
      <t>ホカ</t>
    </rPh>
    <rPh sb="8" eb="11">
      <t>ジギョウショ</t>
    </rPh>
    <rPh sb="11" eb="12">
      <t>マタ</t>
    </rPh>
    <rPh sb="13" eb="15">
      <t>シセツ</t>
    </rPh>
    <rPh sb="15" eb="16">
      <t>トウ</t>
    </rPh>
    <rPh sb="17" eb="19">
      <t>ウム</t>
    </rPh>
    <phoneticPr fontId="1"/>
  </si>
  <si>
    <t>　有</t>
    <rPh sb="1" eb="2">
      <t>ア</t>
    </rPh>
    <phoneticPr fontId="1"/>
  </si>
  <si>
    <t>　無</t>
    <phoneticPr fontId="1"/>
  </si>
  <si>
    <t>　　　1．病院</t>
    <rPh sb="5" eb="7">
      <t>ビョウイン</t>
    </rPh>
    <phoneticPr fontId="1"/>
  </si>
  <si>
    <t>　　　 2．診療所</t>
    <phoneticPr fontId="1"/>
  </si>
  <si>
    <t>　　　　3．介護老人保健施設</t>
    <phoneticPr fontId="1"/>
  </si>
  <si>
    <t>　　　4．介護老人福祉施設</t>
    <phoneticPr fontId="1"/>
  </si>
  <si>
    <t>　　　 5.　特定施設</t>
    <phoneticPr fontId="1"/>
  </si>
  <si>
    <t>　　　　6．居宅介護支援事業所</t>
    <rPh sb="6" eb="8">
      <t>キョタク</t>
    </rPh>
    <rPh sb="8" eb="10">
      <t>カイゴ</t>
    </rPh>
    <rPh sb="10" eb="12">
      <t>シエン</t>
    </rPh>
    <rPh sb="12" eb="15">
      <t>ジギョウショ</t>
    </rPh>
    <phoneticPr fontId="1"/>
  </si>
  <si>
    <t>　　　7．地域包括支援センター</t>
    <phoneticPr fontId="1"/>
  </si>
  <si>
    <t>　　　 8．訪問介護事業所</t>
    <phoneticPr fontId="1"/>
  </si>
  <si>
    <t>　　　　9．通所介護事業所</t>
    <rPh sb="6" eb="8">
      <t>ツウショ</t>
    </rPh>
    <rPh sb="8" eb="10">
      <t>カイゴ</t>
    </rPh>
    <rPh sb="10" eb="13">
      <t>ジギョウショ</t>
    </rPh>
    <phoneticPr fontId="1"/>
  </si>
  <si>
    <r>
      <t>　　10．</t>
    </r>
    <r>
      <rPr>
        <sz val="9"/>
        <rFont val="Meiryo UI"/>
        <family val="3"/>
        <charset val="128"/>
      </rPr>
      <t>小規模多機能型居宅介護事業所</t>
    </r>
    <rPh sb="11" eb="12">
      <t>ガタ</t>
    </rPh>
    <phoneticPr fontId="1"/>
  </si>
  <si>
    <t>　　　11．社会福祉協議会</t>
    <rPh sb="6" eb="8">
      <t>シャカイ</t>
    </rPh>
    <rPh sb="8" eb="10">
      <t>フクシ</t>
    </rPh>
    <rPh sb="10" eb="13">
      <t>キョウギカイ</t>
    </rPh>
    <phoneticPr fontId="1"/>
  </si>
  <si>
    <t>　　　12．特定相談支援事業所又は障害児相談支援事業所</t>
    <rPh sb="6" eb="8">
      <t>トクテイ</t>
    </rPh>
    <rPh sb="8" eb="10">
      <t>ソウダン</t>
    </rPh>
    <rPh sb="10" eb="12">
      <t>シエン</t>
    </rPh>
    <rPh sb="12" eb="15">
      <t>ジギョウショ</t>
    </rPh>
    <rPh sb="15" eb="16">
      <t>マタ</t>
    </rPh>
    <rPh sb="17" eb="20">
      <t>ショウガイジ</t>
    </rPh>
    <rPh sb="20" eb="22">
      <t>ソウダン</t>
    </rPh>
    <rPh sb="22" eb="24">
      <t>シエン</t>
    </rPh>
    <rPh sb="24" eb="27">
      <t>ジギョウショ</t>
    </rPh>
    <phoneticPr fontId="1"/>
  </si>
  <si>
    <t>　　13．児童発達支援事業所又は放課後デイサービス事業所</t>
  </si>
  <si>
    <t>　　　14．その他　（　　　　　　　　　　　　　　　　　　　　　　　　　　　　　　　　　　　　　　　　　）</t>
    <phoneticPr fontId="1"/>
  </si>
  <si>
    <t>従業者の職種・員数</t>
    <rPh sb="0" eb="2">
      <t>ジュウギョウ</t>
    </rPh>
    <rPh sb="2" eb="3">
      <t>シャ</t>
    </rPh>
    <rPh sb="4" eb="6">
      <t>ショクシュ</t>
    </rPh>
    <rPh sb="7" eb="9">
      <t>インスウ</t>
    </rPh>
    <phoneticPr fontId="1"/>
  </si>
  <si>
    <t>保健師</t>
    <rPh sb="0" eb="3">
      <t>ホケンシ</t>
    </rPh>
    <phoneticPr fontId="1"/>
  </si>
  <si>
    <t>助産師</t>
    <rPh sb="0" eb="3">
      <t>ジョサンシ</t>
    </rPh>
    <phoneticPr fontId="1"/>
  </si>
  <si>
    <t>看護師</t>
    <rPh sb="0" eb="3">
      <t>カンゴシ</t>
    </rPh>
    <phoneticPr fontId="1"/>
  </si>
  <si>
    <t>准看護師</t>
    <rPh sb="0" eb="4">
      <t>ジュンカンゴシ</t>
    </rPh>
    <phoneticPr fontId="1"/>
  </si>
  <si>
    <t>精神保健
福祉士</t>
    <rPh sb="0" eb="2">
      <t>セイシン</t>
    </rPh>
    <rPh sb="2" eb="4">
      <t>ホケン</t>
    </rPh>
    <rPh sb="5" eb="8">
      <t>フクシシ</t>
    </rPh>
    <phoneticPr fontId="1"/>
  </si>
  <si>
    <t>看護補助者</t>
    <rPh sb="0" eb="2">
      <t>カンゴ</t>
    </rPh>
    <rPh sb="2" eb="4">
      <t>ホジョ</t>
    </rPh>
    <rPh sb="4" eb="5">
      <t>シャ</t>
    </rPh>
    <phoneticPr fontId="1"/>
  </si>
  <si>
    <t>事務員</t>
    <rPh sb="0" eb="3">
      <t>ジムイン</t>
    </rPh>
    <phoneticPr fontId="1"/>
  </si>
  <si>
    <t>専従</t>
    <rPh sb="0" eb="2">
      <t>センジュウ</t>
    </rPh>
    <phoneticPr fontId="1"/>
  </si>
  <si>
    <t>兼務</t>
    <rPh sb="0" eb="2">
      <t>ケンム</t>
    </rPh>
    <phoneticPr fontId="1"/>
  </si>
  <si>
    <r>
      <rPr>
        <b/>
        <sz val="12"/>
        <rFont val="Meiryo UI"/>
        <family val="3"/>
        <charset val="128"/>
      </rPr>
      <t>① 常勤（人）</t>
    </r>
    <r>
      <rPr>
        <b/>
        <sz val="11"/>
        <rFont val="Meiryo UI"/>
        <family val="3"/>
        <charset val="128"/>
      </rPr>
      <t xml:space="preserve"> </t>
    </r>
    <r>
      <rPr>
        <sz val="9"/>
        <rFont val="Meiryo UI"/>
        <family val="3"/>
        <charset val="128"/>
      </rPr>
      <t>※実人数を記載</t>
    </r>
    <rPh sb="2" eb="4">
      <t>ジョウキン</t>
    </rPh>
    <rPh sb="5" eb="6">
      <t>ニン</t>
    </rPh>
    <rPh sb="9" eb="10">
      <t>ジツ</t>
    </rPh>
    <rPh sb="10" eb="12">
      <t>ニンズウ</t>
    </rPh>
    <rPh sb="13" eb="15">
      <t>キサイ</t>
    </rPh>
    <phoneticPr fontId="1"/>
  </si>
  <si>
    <r>
      <rPr>
        <b/>
        <sz val="12"/>
        <rFont val="Meiryo UI"/>
        <family val="3"/>
        <charset val="128"/>
      </rPr>
      <t xml:space="preserve">② 非常勤（人） </t>
    </r>
    <r>
      <rPr>
        <sz val="9"/>
        <rFont val="Meiryo UI"/>
        <family val="3"/>
        <charset val="128"/>
      </rPr>
      <t>※実人数を記載</t>
    </r>
    <rPh sb="2" eb="5">
      <t>ヒジョウキン</t>
    </rPh>
    <rPh sb="6" eb="7">
      <t>ニン</t>
    </rPh>
    <phoneticPr fontId="1"/>
  </si>
  <si>
    <t>人</t>
    <rPh sb="0" eb="1">
      <t>ヒト</t>
    </rPh>
    <phoneticPr fontId="1"/>
  </si>
  <si>
    <t>主な掲示事項　</t>
    <rPh sb="0" eb="1">
      <t>オモ</t>
    </rPh>
    <rPh sb="2" eb="4">
      <t>ケイジ</t>
    </rPh>
    <rPh sb="4" eb="6">
      <t>ジコウ</t>
    </rPh>
    <phoneticPr fontId="1"/>
  </si>
  <si>
    <t>　営業日</t>
    <rPh sb="1" eb="4">
      <t>エイギョウビ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</si>
  <si>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</si>
  <si>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</si>
  <si>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</si>
  <si>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</si>
  <si>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</si>
  <si>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</si>
  <si>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日曜日</t>
    <rPh sb="0" eb="3">
      <t>ニチヨウビ</t>
    </rPh>
    <phoneticPr fontId="1"/>
  </si>
  <si>
    <t>祝日</t>
    <rPh sb="0" eb="2">
      <t>シュクジツ</t>
    </rPh>
    <phoneticPr fontId="1"/>
  </si>
  <si>
    <t>　営業日以外の計画的な訪問看護への対応</t>
    <phoneticPr fontId="1"/>
  </si>
  <si>
    <t>　無</t>
    <rPh sb="1" eb="2">
      <t>ナ</t>
    </rPh>
    <phoneticPr fontId="1"/>
  </si>
  <si>
    <t>訪問看護ステーションの利用者数</t>
    <phoneticPr fontId="1"/>
  </si>
  <si>
    <t xml:space="preserve">  </t>
    <phoneticPr fontId="1"/>
  </si>
  <si>
    <t>全利用者数　〔①＋②＋③〕</t>
    <rPh sb="0" eb="1">
      <t>ゼン</t>
    </rPh>
    <rPh sb="1" eb="4">
      <t>リヨウシャ</t>
    </rPh>
    <rPh sb="4" eb="5">
      <t>スウ</t>
    </rPh>
    <phoneticPr fontId="1"/>
  </si>
  <si>
    <t>① 上記全利用者数のうち医療保険と介護保険の両方を利用した利用者の数（A）</t>
    <rPh sb="2" eb="4">
      <t>ジョウキ</t>
    </rPh>
    <rPh sb="4" eb="5">
      <t>スベ</t>
    </rPh>
    <rPh sb="5" eb="8">
      <t>リヨウシャ</t>
    </rPh>
    <rPh sb="8" eb="9">
      <t>スウ</t>
    </rPh>
    <rPh sb="12" eb="14">
      <t>イリョウ</t>
    </rPh>
    <rPh sb="14" eb="16">
      <t>ホケン</t>
    </rPh>
    <rPh sb="17" eb="19">
      <t>カイゴ</t>
    </rPh>
    <rPh sb="19" eb="21">
      <t>ホケン</t>
    </rPh>
    <rPh sb="22" eb="24">
      <t>リョウホウ</t>
    </rPh>
    <rPh sb="25" eb="26">
      <t>リ</t>
    </rPh>
    <rPh sb="29" eb="32">
      <t>リヨウシャ</t>
    </rPh>
    <rPh sb="33" eb="34">
      <t>スウ</t>
    </rPh>
    <phoneticPr fontId="1"/>
  </si>
  <si>
    <t>①のうち、精神科訪問看護基本療養費を算定した利用者の数（a）</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</si>
  <si>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② 上記全利用者数のうち医療保険のみの利用者の数（B）</t>
    <rPh sb="2" eb="4">
      <t>ジョウキ</t>
    </rPh>
    <rPh sb="4" eb="5">
      <t>スベ</t>
    </rPh>
    <rPh sb="5" eb="8">
      <t>リヨウシャ</t>
    </rPh>
    <rPh sb="8" eb="9">
      <t>スウ</t>
    </rPh>
    <phoneticPr fontId="1"/>
  </si>
  <si>
    <t>②のうち、精神科訪問看護基本療養費を算定した利用者の数（b）</t>
    <rPh sb="5" eb="8">
      <t>セイシンカ</t>
    </rPh>
    <rPh sb="8" eb="10">
      <t>ホウモン</t>
    </rPh>
    <rPh sb="10" eb="12">
      <t>カンゴ</t>
    </rPh>
    <rPh sb="12" eb="14">
      <t>キホン</t>
    </rPh>
    <rPh sb="14" eb="17">
      <t>リョウヨウヒ</t>
    </rPh>
    <rPh sb="18" eb="20">
      <t>サンテイ</t>
    </rPh>
    <rPh sb="22" eb="25">
      <t>リヨウシャ</t>
    </rPh>
    <rPh sb="26" eb="27">
      <t>スウ</t>
    </rPh>
    <phoneticPr fontId="1"/>
  </si>
  <si>
    <t>③ 上記全利用者数のうち介護保険のみの利用者の数</t>
    <rPh sb="2" eb="4">
      <t>ジョウキ</t>
    </rPh>
    <rPh sb="4" eb="5">
      <t>ゼン</t>
    </rPh>
    <rPh sb="5" eb="8">
      <t>リヨウシャ</t>
    </rPh>
    <rPh sb="8" eb="9">
      <t>スウ</t>
    </rPh>
    <phoneticPr fontId="1"/>
  </si>
  <si>
    <t>無</t>
    <rPh sb="0" eb="1">
      <t>ナ</t>
    </rPh>
    <phoneticPr fontId="1"/>
  </si>
  <si>
    <t>○ 当該届出に係る指定訪問看護を行う看護師等</t>
    <rPh sb="2" eb="4">
      <t>トウガイ</t>
    </rPh>
    <rPh sb="4" eb="5">
      <t>トド</t>
    </rPh>
    <rPh sb="5" eb="6">
      <t>デ</t>
    </rPh>
    <rPh sb="7" eb="8">
      <t>カカ</t>
    </rPh>
    <rPh sb="9" eb="11">
      <t>シテイ</t>
    </rPh>
    <rPh sb="11" eb="13">
      <t>ホウモン</t>
    </rPh>
    <rPh sb="13" eb="15">
      <t>カンゴ</t>
    </rPh>
    <rPh sb="16" eb="17">
      <t>オコナ</t>
    </rPh>
    <rPh sb="18" eb="21">
      <t>カンゴシ</t>
    </rPh>
    <rPh sb="21" eb="22">
      <t>トウ</t>
    </rPh>
    <phoneticPr fontId="1"/>
  </si>
  <si>
    <r>
      <t>　(１)　24時間対応体制における看護業務の負担軽減の取組（24時間対応体制加算</t>
    </r>
    <r>
      <rPr>
        <b/>
        <u/>
        <sz val="12"/>
        <rFont val="Meiryo UI"/>
        <family val="3"/>
        <charset val="128"/>
      </rPr>
      <t>イ</t>
    </r>
    <r>
      <rPr>
        <b/>
        <sz val="12"/>
        <rFont val="Meiryo UI"/>
        <family val="3"/>
        <charset val="128"/>
      </rPr>
      <t>のみ）</t>
    </r>
    <rPh sb="7" eb="9">
      <t>ジカン</t>
    </rPh>
    <rPh sb="9" eb="11">
      <t>タイオウ</t>
    </rPh>
    <rPh sb="11" eb="13">
      <t>タイセイ</t>
    </rPh>
    <rPh sb="17" eb="19">
      <t>カンゴ</t>
    </rPh>
    <rPh sb="19" eb="21">
      <t>ギョウム</t>
    </rPh>
    <rPh sb="22" eb="24">
      <t>フタン</t>
    </rPh>
    <rPh sb="24" eb="26">
      <t>ケイゲン</t>
    </rPh>
    <rPh sb="27" eb="29">
      <t>トリクミ</t>
    </rPh>
    <rPh sb="32" eb="34">
      <t>ジカン</t>
    </rPh>
    <rPh sb="34" eb="36">
      <t>タイオウ</t>
    </rPh>
    <rPh sb="36" eb="38">
      <t>タイセイ</t>
    </rPh>
    <rPh sb="38" eb="40">
      <t>カサン</t>
    </rPh>
    <phoneticPr fontId="1"/>
  </si>
  <si>
    <t>　ア　夜間対応した翌日の勤務間隔の確保　　</t>
    <rPh sb="3" eb="5">
      <t>ヤカン</t>
    </rPh>
    <rPh sb="5" eb="7">
      <t>タイオウ</t>
    </rPh>
    <rPh sb="9" eb="11">
      <t>ヨクジツ</t>
    </rPh>
    <rPh sb="12" eb="14">
      <t>キンム</t>
    </rPh>
    <rPh sb="14" eb="16">
      <t>カンカク</t>
    </rPh>
    <rPh sb="17" eb="19">
      <t>カクホ</t>
    </rPh>
    <phoneticPr fontId="1"/>
  </si>
  <si>
    <t>　イ　夜間対応に係る勤務の連続回数が２連続（２回）まで　　</t>
    <rPh sb="3" eb="5">
      <t>ヤカン</t>
    </rPh>
    <rPh sb="5" eb="7">
      <t>タイオウ</t>
    </rPh>
    <rPh sb="8" eb="9">
      <t>カカ</t>
    </rPh>
    <rPh sb="10" eb="12">
      <t>キンム</t>
    </rPh>
    <rPh sb="13" eb="15">
      <t>レンゾク</t>
    </rPh>
    <rPh sb="15" eb="17">
      <t>カイスウ</t>
    </rPh>
    <rPh sb="19" eb="21">
      <t>レンゾク</t>
    </rPh>
    <rPh sb="23" eb="24">
      <t>カイ</t>
    </rPh>
    <phoneticPr fontId="1"/>
  </si>
  <si>
    <t>　ウ　夜間対応後の暦日の休日確保</t>
    <rPh sb="3" eb="5">
      <t>ヤカン</t>
    </rPh>
    <rPh sb="5" eb="7">
      <t>タイオウ</t>
    </rPh>
    <rPh sb="7" eb="8">
      <t>ゴ</t>
    </rPh>
    <rPh sb="9" eb="10">
      <t>コヨミ</t>
    </rPh>
    <rPh sb="10" eb="11">
      <t>ニチ</t>
    </rPh>
    <rPh sb="12" eb="14">
      <t>キュウジツ</t>
    </rPh>
    <rPh sb="14" eb="16">
      <t>カクホ</t>
    </rPh>
    <phoneticPr fontId="1"/>
  </si>
  <si>
    <t>　エ　夜間勤務のニーズを踏まえた勤務体制の工夫</t>
    <rPh sb="3" eb="5">
      <t>ヤカン</t>
    </rPh>
    <rPh sb="5" eb="7">
      <t>キンム</t>
    </rPh>
    <rPh sb="12" eb="13">
      <t>フ</t>
    </rPh>
    <rPh sb="16" eb="18">
      <t>キンム</t>
    </rPh>
    <rPh sb="18" eb="20">
      <t>タイセイ</t>
    </rPh>
    <rPh sb="21" eb="23">
      <t>クフウ</t>
    </rPh>
    <phoneticPr fontId="1"/>
  </si>
  <si>
    <t>　オ　ICT、AI、IoT等の活用による業務負担軽減</t>
    <rPh sb="13" eb="14">
      <t>トウ</t>
    </rPh>
    <rPh sb="15" eb="17">
      <t>カツヨウ</t>
    </rPh>
    <rPh sb="20" eb="22">
      <t>ギョウム</t>
    </rPh>
    <rPh sb="22" eb="24">
      <t>フタン</t>
    </rPh>
    <rPh sb="24" eb="26">
      <t>ケイゲン</t>
    </rPh>
    <phoneticPr fontId="1"/>
  </si>
  <si>
    <t>　カ　電話等による連絡及び相談を担当する者に対する支援体制の確保</t>
    <rPh sb="3" eb="5">
      <t>デンワ</t>
    </rPh>
    <rPh sb="5" eb="6">
      <t>トウ</t>
    </rPh>
    <rPh sb="9" eb="11">
      <t>レンラク</t>
    </rPh>
    <rPh sb="11" eb="12">
      <t>オヨ</t>
    </rPh>
    <rPh sb="13" eb="15">
      <t>ソウダン</t>
    </rPh>
    <rPh sb="16" eb="18">
      <t>タントウ</t>
    </rPh>
    <rPh sb="20" eb="21">
      <t>モノ</t>
    </rPh>
    <rPh sb="22" eb="23">
      <t>タイ</t>
    </rPh>
    <rPh sb="25" eb="27">
      <t>シエン</t>
    </rPh>
    <rPh sb="27" eb="29">
      <t>タイセイ</t>
    </rPh>
    <rPh sb="30" eb="32">
      <t>カクホ</t>
    </rPh>
    <phoneticPr fontId="1"/>
  </si>
  <si>
    <t>人</t>
    <rPh sb="0" eb="1">
      <t>ニン</t>
    </rPh>
    <phoneticPr fontId="1"/>
  </si>
  <si>
    <t>　連絡相談を担当する職員の職種</t>
    <rPh sb="1" eb="3">
      <t>レンラク</t>
    </rPh>
    <rPh sb="3" eb="5">
      <t>ソウダン</t>
    </rPh>
    <rPh sb="6" eb="8">
      <t>タントウ</t>
    </rPh>
    <rPh sb="10" eb="12">
      <t>ショクイン</t>
    </rPh>
    <rPh sb="13" eb="15">
      <t>ショクシュ</t>
    </rPh>
    <phoneticPr fontId="1"/>
  </si>
  <si>
    <t>　　　保健師又は看護師</t>
    <rPh sb="3" eb="6">
      <t>ホケンシ</t>
    </rPh>
    <rPh sb="6" eb="7">
      <t>マタ</t>
    </rPh>
    <rPh sb="8" eb="11">
      <t>カンゴシ</t>
    </rPh>
    <phoneticPr fontId="1"/>
  </si>
  <si>
    <t>その他の職員</t>
    <rPh sb="2" eb="3">
      <t>タ</t>
    </rPh>
    <rPh sb="4" eb="6">
      <t>ショクイン</t>
    </rPh>
    <phoneticPr fontId="1"/>
  </si>
  <si>
    <t>（３）その他の届出</t>
    <rPh sb="5" eb="6">
      <t>タ</t>
    </rPh>
    <rPh sb="7" eb="9">
      <t>トドケデ</t>
    </rPh>
    <phoneticPr fontId="1"/>
  </si>
  <si>
    <t>　基準告示第３に規定する地域に係る届出</t>
    <rPh sb="1" eb="3">
      <t>キジュン</t>
    </rPh>
    <rPh sb="3" eb="5">
      <t>コクジ</t>
    </rPh>
    <rPh sb="5" eb="6">
      <t>ダイ</t>
    </rPh>
    <rPh sb="8" eb="10">
      <t>キテイ</t>
    </rPh>
    <rPh sb="12" eb="14">
      <t>チイキ</t>
    </rPh>
    <rPh sb="15" eb="16">
      <t>カカ</t>
    </rPh>
    <rPh sb="17" eb="19">
      <t>トドケデ</t>
    </rPh>
    <phoneticPr fontId="1"/>
  </si>
  <si>
    <t xml:space="preserve">  　有</t>
    <rPh sb="3" eb="4">
      <t>ア</t>
    </rPh>
    <phoneticPr fontId="1"/>
  </si>
  <si>
    <t>※離島、振興山村、
過疎地域等の特別地域</t>
    <phoneticPr fontId="1"/>
  </si>
  <si>
    <t xml:space="preserve">  医療を提供しているが医療資源の少ない地域に係る届出</t>
    <rPh sb="2" eb="4">
      <t>イリョウ</t>
    </rPh>
    <rPh sb="5" eb="7">
      <t>テイキョウ</t>
    </rPh>
    <rPh sb="12" eb="14">
      <t>イリョウ</t>
    </rPh>
    <rPh sb="14" eb="16">
      <t>シゲン</t>
    </rPh>
    <rPh sb="17" eb="18">
      <t>スク</t>
    </rPh>
    <rPh sb="20" eb="22">
      <t>チイキ</t>
    </rPh>
    <rPh sb="23" eb="24">
      <t>カカ</t>
    </rPh>
    <rPh sb="25" eb="27">
      <t>トドケデ</t>
    </rPh>
    <phoneticPr fontId="1"/>
  </si>
  <si>
    <t xml:space="preserve">  地域の相互支援ネットワークに参画している場合に係る届出</t>
    <rPh sb="2" eb="4">
      <t>チイキ</t>
    </rPh>
    <rPh sb="5" eb="7">
      <t>ソウゴ</t>
    </rPh>
    <rPh sb="7" eb="9">
      <t>シエン</t>
    </rPh>
    <rPh sb="16" eb="18">
      <t>サンカク</t>
    </rPh>
    <rPh sb="22" eb="24">
      <t>バアイ</t>
    </rPh>
    <rPh sb="25" eb="26">
      <t>カカ</t>
    </rPh>
    <rPh sb="27" eb="29">
      <t>トドケデ</t>
    </rPh>
    <phoneticPr fontId="1"/>
  </si>
  <si>
    <t>※当該届出に係る指定訪問看護を行う看護師等が異動（採用・退職）した場合、地方厚生（支）局への届出が必要です</t>
    <phoneticPr fontId="1"/>
  </si>
  <si>
    <t xml:space="preserve"> </t>
    <phoneticPr fontId="1"/>
  </si>
  <si>
    <t>％</t>
    <phoneticPr fontId="1"/>
  </si>
  <si>
    <t>Ⅰ</t>
    <phoneticPr fontId="1"/>
  </si>
  <si>
    <t xml:space="preserve">※介護保険の利用者も含めること </t>
    <phoneticPr fontId="1"/>
  </si>
  <si>
    <t>②　①のうち、d1以上の褥瘡を有していた利用者数</t>
    <rPh sb="9" eb="11">
      <t>イジョウ</t>
    </rPh>
    <rPh sb="12" eb="14">
      <t>ジョクソウ</t>
    </rPh>
    <rPh sb="15" eb="16">
      <t>ユウ</t>
    </rPh>
    <rPh sb="20" eb="23">
      <t>リヨウシャ</t>
    </rPh>
    <rPh sb="23" eb="24">
      <t>スウ</t>
    </rPh>
    <phoneticPr fontId="1"/>
  </si>
  <si>
    <r>
      <t>③　②のうち、</t>
    </r>
    <r>
      <rPr>
        <u/>
        <sz val="12"/>
        <rFont val="Meiryo UI"/>
        <family val="3"/>
        <charset val="128"/>
      </rPr>
      <t>訪問看護開始時に既に</t>
    </r>
    <r>
      <rPr>
        <sz val="12"/>
        <rFont val="Meiryo UI"/>
        <family val="3"/>
        <charset val="128"/>
      </rPr>
      <t>褥瘡を有していた利用者数</t>
    </r>
    <rPh sb="7" eb="9">
      <t>ホウモン</t>
    </rPh>
    <rPh sb="9" eb="11">
      <t>カンゴ</t>
    </rPh>
    <rPh sb="11" eb="13">
      <t>カイシ</t>
    </rPh>
    <rPh sb="13" eb="14">
      <t>ジ</t>
    </rPh>
    <rPh sb="15" eb="16">
      <t>スデ</t>
    </rPh>
    <rPh sb="17" eb="19">
      <t>ジョクソウ</t>
    </rPh>
    <rPh sb="20" eb="21">
      <t>ユウ</t>
    </rPh>
    <rPh sb="25" eb="28">
      <t>リヨウシャ</t>
    </rPh>
    <rPh sb="28" eb="29">
      <t>スウ</t>
    </rPh>
    <phoneticPr fontId="1"/>
  </si>
  <si>
    <t>②－③と
一致する
ことを確認
すること</t>
    <phoneticPr fontId="1"/>
  </si>
  <si>
    <r>
      <t>④　②のうち、</t>
    </r>
    <r>
      <rPr>
        <u/>
        <sz val="12"/>
        <rFont val="Meiryo UI"/>
        <family val="3"/>
        <charset val="128"/>
      </rPr>
      <t>訪問看護利用中に新たに</t>
    </r>
    <r>
      <rPr>
        <sz val="12"/>
        <rFont val="Meiryo UI"/>
        <family val="3"/>
        <charset val="128"/>
      </rPr>
      <t>褥瘡が発生した利用者数　〔②－③〕</t>
    </r>
    <phoneticPr fontId="1"/>
  </si>
  <si>
    <t>←</t>
    <phoneticPr fontId="1"/>
  </si>
  <si>
    <r>
      <t xml:space="preserve">⑤ 褥瘡の重症度
</t>
    </r>
    <r>
      <rPr>
        <sz val="11"/>
        <rFont val="Meiryo UI"/>
        <family val="3"/>
        <charset val="128"/>
      </rPr>
      <t>(DESIGN-R2020分類)</t>
    </r>
    <rPh sb="2" eb="4">
      <t>ジョクソウ</t>
    </rPh>
    <rPh sb="5" eb="8">
      <t>ジュウショウド</t>
    </rPh>
    <phoneticPr fontId="1"/>
  </si>
  <si>
    <t>d1</t>
    <phoneticPr fontId="1"/>
  </si>
  <si>
    <t>d2</t>
    <phoneticPr fontId="1"/>
  </si>
  <si>
    <t>D3</t>
    <phoneticPr fontId="1"/>
  </si>
  <si>
    <t>D4</t>
    <phoneticPr fontId="1"/>
  </si>
  <si>
    <t>D5</t>
    <phoneticPr fontId="1"/>
  </si>
  <si>
    <t>　</t>
    <phoneticPr fontId="1"/>
  </si>
  <si>
    <t>DDTI</t>
    <phoneticPr fontId="1"/>
  </si>
  <si>
    <t>DU</t>
    <phoneticPr fontId="1"/>
  </si>
  <si>
    <t>↑合計が③と一致することを
確認すること</t>
    <phoneticPr fontId="1"/>
  </si>
  <si>
    <t>自動チェック：</t>
    <rPh sb="0" eb="2">
      <t>ジドウ</t>
    </rPh>
    <phoneticPr fontId="1"/>
  </si>
  <si>
    <r>
      <t>↑</t>
    </r>
    <r>
      <rPr>
        <u/>
        <sz val="9"/>
        <rFont val="Meiryo UI"/>
        <family val="3"/>
        <charset val="128"/>
      </rPr>
      <t>合計が④と一致することを
確認すること</t>
    </r>
    <rPh sb="1" eb="3">
      <t>ゴウケイ</t>
    </rPh>
    <rPh sb="6" eb="8">
      <t>イッチ</t>
    </rPh>
    <rPh sb="14" eb="16">
      <t>カクニン</t>
    </rPh>
    <phoneticPr fontId="1"/>
  </si>
  <si>
    <t xml:space="preserve"> 自動チェック：</t>
    <phoneticPr fontId="1"/>
  </si>
  <si>
    <t>↑○を確認すること</t>
    <rPh sb="3" eb="5">
      <t>カクニン</t>
    </rPh>
    <phoneticPr fontId="1"/>
  </si>
  <si>
    <r>
      <t>　○ 非常勤看護職員の算入（機能強化型</t>
    </r>
    <r>
      <rPr>
        <b/>
        <u/>
        <sz val="12"/>
        <rFont val="Meiryo UI"/>
        <family val="3"/>
        <charset val="128"/>
      </rPr>
      <t>１・２</t>
    </r>
    <r>
      <rPr>
        <b/>
        <sz val="12"/>
        <rFont val="Meiryo UI"/>
        <family val="3"/>
        <charset val="128"/>
      </rPr>
      <t>のみ）</t>
    </r>
    <rPh sb="3" eb="6">
      <t>ヒジョウキン</t>
    </rPh>
    <rPh sb="6" eb="8">
      <t>カンゴ</t>
    </rPh>
    <rPh sb="8" eb="10">
      <t>ショクイン</t>
    </rPh>
    <rPh sb="11" eb="13">
      <t>サンニュウ</t>
    </rPh>
    <rPh sb="14" eb="16">
      <t>キノウ</t>
    </rPh>
    <rPh sb="16" eb="18">
      <t>キョウカ</t>
    </rPh>
    <rPh sb="18" eb="19">
      <t>ガタ</t>
    </rPh>
    <phoneticPr fontId="1"/>
  </si>
  <si>
    <t>看護職員の員数 〔①〕</t>
    <rPh sb="0" eb="2">
      <t>カンゴ</t>
    </rPh>
    <rPh sb="2" eb="4">
      <t>ショクイン</t>
    </rPh>
    <rPh sb="5" eb="7">
      <t>インスウ</t>
    </rPh>
    <phoneticPr fontId="1"/>
  </si>
  <si>
    <t>理学療法士等の員数 〔②〕</t>
  </si>
  <si>
    <t>看護職員の割合 〔①／(①＋②)×100〕</t>
    <phoneticPr fontId="1"/>
  </si>
  <si>
    <t>①　訪問看護ターミナルケア療養費１の算定件数（医療保険）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</si>
  <si>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件／年度</t>
    <rPh sb="0" eb="1">
      <t>ケン</t>
    </rPh>
    <rPh sb="2" eb="3">
      <t>ネン</t>
    </rPh>
    <rPh sb="3" eb="4">
      <t>ド</t>
    </rPh>
    <phoneticPr fontId="1"/>
  </si>
  <si>
    <t>②　訪問看護ターミナルケア療養費２の算定件数（医療保険）</t>
    <rPh sb="2" eb="4">
      <t>ホウモン</t>
    </rPh>
    <rPh sb="4" eb="6">
      <t>カンゴ</t>
    </rPh>
    <rPh sb="13" eb="16">
      <t>リョウヨウヒ</t>
    </rPh>
    <rPh sb="18" eb="20">
      <t>サンテイ</t>
    </rPh>
    <rPh sb="20" eb="22">
      <t>ケンスウ</t>
    </rPh>
    <rPh sb="21" eb="22">
      <t>スウ</t>
    </rPh>
    <rPh sb="23" eb="25">
      <t>イリョウ</t>
    </rPh>
    <rPh sb="25" eb="27">
      <t>ホケン</t>
    </rPh>
    <phoneticPr fontId="1"/>
  </si>
  <si>
    <t>③　ターミナルケア加算の算定件数（介護保険）</t>
    <rPh sb="9" eb="11">
      <t>カサン</t>
    </rPh>
    <rPh sb="12" eb="14">
      <t>サンテイ</t>
    </rPh>
    <rPh sb="15" eb="16">
      <t>スウ</t>
    </rPh>
    <rPh sb="17" eb="19">
      <t>カイゴ</t>
    </rPh>
    <rPh sb="19" eb="21">
      <t>ホケン</t>
    </rPh>
    <phoneticPr fontId="1"/>
  </si>
  <si>
    <t>⑤　６月以上の訪問看護を実施し、７日以内の入院を経て、
　　連携する保険医療機関で死亡した利用者数</t>
    <rPh sb="3" eb="4">
      <t>ツキ</t>
    </rPh>
    <rPh sb="4" eb="6">
      <t>イジョウ</t>
    </rPh>
    <rPh sb="7" eb="9">
      <t>ホウモン</t>
    </rPh>
    <rPh sb="9" eb="11">
      <t>カンゴ</t>
    </rPh>
    <rPh sb="12" eb="14">
      <t>ジッシ</t>
    </rPh>
    <rPh sb="17" eb="18">
      <t>ニチ</t>
    </rPh>
    <rPh sb="18" eb="20">
      <t>イナイ</t>
    </rPh>
    <rPh sb="21" eb="23">
      <t>ニュウイン</t>
    </rPh>
    <rPh sb="24" eb="25">
      <t>ヘ</t>
    </rPh>
    <rPh sb="30" eb="32">
      <t>レンケイ</t>
    </rPh>
    <rPh sb="34" eb="36">
      <t>ホケン</t>
    </rPh>
    <rPh sb="36" eb="38">
      <t>イリョウ</t>
    </rPh>
    <rPh sb="38" eb="40">
      <t>キカン</t>
    </rPh>
    <rPh sb="41" eb="43">
      <t>シボウ</t>
    </rPh>
    <rPh sb="45" eb="48">
      <t>リヨウシャ</t>
    </rPh>
    <rPh sb="48" eb="49">
      <t>スウ</t>
    </rPh>
    <phoneticPr fontId="1"/>
  </si>
  <si>
    <t>合計 〔①＋②＋③＋④＋⑤〕</t>
    <rPh sb="0" eb="2">
      <t>ゴウケイ</t>
    </rPh>
    <phoneticPr fontId="1"/>
  </si>
  <si>
    <t>超重症児 〔①〕</t>
    <rPh sb="0" eb="1">
      <t>チョウ</t>
    </rPh>
    <rPh sb="1" eb="4">
      <t>ジュウショウジ</t>
    </rPh>
    <phoneticPr fontId="1"/>
  </si>
  <si>
    <t>準超重症児 〔②〕</t>
    <rPh sb="0" eb="1">
      <t>ジュン</t>
    </rPh>
    <rPh sb="1" eb="2">
      <t>チョウ</t>
    </rPh>
    <rPh sb="2" eb="5">
      <t>ジュウショウジ</t>
    </rPh>
    <phoneticPr fontId="1"/>
  </si>
  <si>
    <t>合計 〔①＋②〕</t>
    <rPh sb="0" eb="2">
      <t>ゴウケイ</t>
    </rPh>
    <phoneticPr fontId="1"/>
  </si>
  <si>
    <t>５月</t>
    <rPh sb="1" eb="2">
      <t>ガツ</t>
    </rPh>
    <phoneticPr fontId="1"/>
  </si>
  <si>
    <t>６月</t>
    <phoneticPr fontId="1"/>
  </si>
  <si>
    <t>７月</t>
    <phoneticPr fontId="1"/>
  </si>
  <si>
    <t>　○ 居宅介護支援事業所における介護サービス計画、介護予防サービス計画　又は
　　　　　特定相談支援事業所、障害児相談支援事業所におけるサービス等利用計画、障害児支援利用計画　の作成状況</t>
    <rPh sb="3" eb="5">
      <t>キョタク</t>
    </rPh>
    <rPh sb="5" eb="7">
      <t>カイゴ</t>
    </rPh>
    <rPh sb="7" eb="9">
      <t>シエン</t>
    </rPh>
    <rPh sb="9" eb="12">
      <t>ジギョウショ</t>
    </rPh>
    <rPh sb="16" eb="18">
      <t>カイゴ</t>
    </rPh>
    <rPh sb="22" eb="24">
      <t>ケイカク</t>
    </rPh>
    <rPh sb="25" eb="27">
      <t>カイゴ</t>
    </rPh>
    <rPh sb="27" eb="29">
      <t>ヨボウ</t>
    </rPh>
    <rPh sb="33" eb="35">
      <t>ケイカク</t>
    </rPh>
    <rPh sb="36" eb="37">
      <t>マタ</t>
    </rPh>
    <rPh sb="44" eb="46">
      <t>トクテイ</t>
    </rPh>
    <rPh sb="46" eb="48">
      <t>ソウダン</t>
    </rPh>
    <rPh sb="48" eb="50">
      <t>シエン</t>
    </rPh>
    <rPh sb="50" eb="52">
      <t>ジギョウ</t>
    </rPh>
    <rPh sb="52" eb="53">
      <t>ショ</t>
    </rPh>
    <rPh sb="81" eb="83">
      <t>シエン</t>
    </rPh>
    <rPh sb="83" eb="85">
      <t>リヨウ</t>
    </rPh>
    <phoneticPr fontId="1"/>
  </si>
  <si>
    <r>
      <t>　　　　１）居宅介護支援事業所における介護サービス計画、介護予防サービス計画の作成状況　【</t>
    </r>
    <r>
      <rPr>
        <b/>
        <u/>
        <sz val="12"/>
        <rFont val="Meiryo UI"/>
        <family val="3"/>
        <charset val="128"/>
      </rPr>
      <t>直近１年間</t>
    </r>
    <r>
      <rPr>
        <b/>
        <sz val="12"/>
        <rFont val="Meiryo UI"/>
        <family val="3"/>
        <charset val="128"/>
      </rPr>
      <t>】</t>
    </r>
    <rPh sb="45" eb="47">
      <t>チョッキン</t>
    </rPh>
    <rPh sb="48" eb="50">
      <t>ネンカン</t>
    </rPh>
    <phoneticPr fontId="1"/>
  </si>
  <si>
    <t>①　直近１年間における当該訪問看護ステーションの利用者のうちの、要介護・要支援者数</t>
    <rPh sb="2" eb="4">
      <t>チョッキン</t>
    </rPh>
    <rPh sb="5" eb="7">
      <t>ネンカン</t>
    </rPh>
    <rPh sb="11" eb="13">
      <t>トウガイ</t>
    </rPh>
    <rPh sb="13" eb="15">
      <t>ホウモン</t>
    </rPh>
    <rPh sb="15" eb="17">
      <t>カンゴ</t>
    </rPh>
    <rPh sb="24" eb="27">
      <t>リヨウシャ</t>
    </rPh>
    <rPh sb="32" eb="33">
      <t>ヨウ</t>
    </rPh>
    <rPh sb="33" eb="35">
      <t>カイゴ</t>
    </rPh>
    <rPh sb="36" eb="37">
      <t>ヨウ</t>
    </rPh>
    <rPh sb="37" eb="40">
      <t>シエンシャ</t>
    </rPh>
    <rPh sb="40" eb="41">
      <t>スウ</t>
    </rPh>
    <phoneticPr fontId="1"/>
  </si>
  <si>
    <t>③　当該居宅介護支援事業所による介護サービス計画・介護予防サービス計画の作成割合
　　〔②／①×100〕</t>
    <phoneticPr fontId="1"/>
  </si>
  <si>
    <r>
      <t>　　　　２）特定相談支援事業所又は障害児相談支援事業所におけるサービス等利用計画又は障害児支援利用計画の作成状況　
　　　　　　　【</t>
    </r>
    <r>
      <rPr>
        <b/>
        <u/>
        <sz val="12"/>
        <rFont val="Meiryo UI"/>
        <family val="3"/>
        <charset val="128"/>
      </rPr>
      <t>直近１年間</t>
    </r>
    <r>
      <rPr>
        <b/>
        <sz val="12"/>
        <rFont val="Meiryo UI"/>
        <family val="3"/>
        <charset val="128"/>
      </rPr>
      <t>】</t>
    </r>
    <rPh sb="45" eb="47">
      <t>シエン</t>
    </rPh>
    <rPh sb="47" eb="49">
      <t>リヨウ</t>
    </rPh>
    <rPh sb="49" eb="51">
      <t>ケイカク</t>
    </rPh>
    <rPh sb="52" eb="54">
      <t>サクセイ</t>
    </rPh>
    <rPh sb="54" eb="56">
      <t>ジョウキョウ</t>
    </rPh>
    <rPh sb="66" eb="68">
      <t>チョッキン</t>
    </rPh>
    <rPh sb="69" eb="71">
      <t>ネンカン</t>
    </rPh>
    <phoneticPr fontId="1"/>
  </si>
  <si>
    <t>①　直近１年間における当該訪問看護ステーションの利用者のうちの、障害福祉サービスや
　　 障害児支援を利用している者の数</t>
    <rPh sb="2" eb="4">
      <t>チョッキン</t>
    </rPh>
    <rPh sb="5" eb="7">
      <t>ネンカン</t>
    </rPh>
    <rPh sb="11" eb="13">
      <t>トウガイ</t>
    </rPh>
    <rPh sb="13" eb="15">
      <t>ホウモン</t>
    </rPh>
    <rPh sb="15" eb="17">
      <t>カンゴ</t>
    </rPh>
    <rPh sb="24" eb="26">
      <t>リヨウ</t>
    </rPh>
    <rPh sb="32" eb="34">
      <t>ショウガイ</t>
    </rPh>
    <rPh sb="34" eb="36">
      <t>フクシ</t>
    </rPh>
    <rPh sb="45" eb="47">
      <t>ショウガイ</t>
    </rPh>
    <rPh sb="47" eb="48">
      <t>ジ</t>
    </rPh>
    <rPh sb="48" eb="50">
      <t>シエン</t>
    </rPh>
    <rPh sb="51" eb="53">
      <t>リヨウ</t>
    </rPh>
    <rPh sb="57" eb="58">
      <t>モノ</t>
    </rPh>
    <rPh sb="59" eb="60">
      <t>カズ</t>
    </rPh>
    <phoneticPr fontId="1"/>
  </si>
  <si>
    <t>②　上記①のうち、同一敷地内に設置された特定相談支援事業所又は障害児相談支援事業所により
　　 サービス等利用計画又は障害児支援利用計画が作成された利用者数</t>
    <rPh sb="62" eb="64">
      <t>シエン</t>
    </rPh>
    <rPh sb="64" eb="66">
      <t>リヨウ</t>
    </rPh>
    <phoneticPr fontId="1"/>
  </si>
  <si>
    <t>③　当該特定相談支援事業所又は障害児相談支援事業所によるサービス等利用計画又は
　　 障害児支援利用計画の作成割合　〔②／①×100〕</t>
    <rPh sb="46" eb="48">
      <t>シエン</t>
    </rPh>
    <rPh sb="48" eb="50">
      <t>リヨウ</t>
    </rPh>
    <phoneticPr fontId="1"/>
  </si>
  <si>
    <t>　○ 人材育成のための研修等の実施や訪問看護に関する情報提供又は相談対応の実績　【直近１年間】</t>
    <rPh sb="3" eb="5">
      <t>ジンザイ</t>
    </rPh>
    <rPh sb="5" eb="7">
      <t>イクセイ</t>
    </rPh>
    <rPh sb="11" eb="13">
      <t>ケンシュウ</t>
    </rPh>
    <rPh sb="13" eb="14">
      <t>トウ</t>
    </rPh>
    <rPh sb="15" eb="17">
      <t>ジッシ</t>
    </rPh>
    <rPh sb="18" eb="20">
      <t>ホウモン</t>
    </rPh>
    <rPh sb="20" eb="22">
      <t>カンゴ</t>
    </rPh>
    <rPh sb="23" eb="24">
      <t>カン</t>
    </rPh>
    <rPh sb="26" eb="28">
      <t>ジョウホウ</t>
    </rPh>
    <rPh sb="28" eb="30">
      <t>テイキョウ</t>
    </rPh>
    <rPh sb="30" eb="31">
      <t>マタ</t>
    </rPh>
    <rPh sb="32" eb="34">
      <t>ソウダン</t>
    </rPh>
    <rPh sb="34" eb="36">
      <t>タイオウ</t>
    </rPh>
    <rPh sb="37" eb="39">
      <t>ジッセキ</t>
    </rPh>
    <rPh sb="41" eb="43">
      <t>チョッキン</t>
    </rPh>
    <rPh sb="44" eb="46">
      <t>ネンカン</t>
    </rPh>
    <phoneticPr fontId="1"/>
  </si>
  <si>
    <t>　人材育成のための研修等の実施</t>
    <rPh sb="1" eb="3">
      <t>ジンザイ</t>
    </rPh>
    <rPh sb="3" eb="5">
      <t>イクセイ</t>
    </rPh>
    <rPh sb="9" eb="11">
      <t>ケンシュウ</t>
    </rPh>
    <rPh sb="11" eb="12">
      <t>トウ</t>
    </rPh>
    <rPh sb="13" eb="15">
      <t>ジッシ</t>
    </rPh>
    <phoneticPr fontId="1"/>
  </si>
  <si>
    <t>回／年</t>
    <rPh sb="0" eb="1">
      <t>カイ</t>
    </rPh>
    <rPh sb="2" eb="3">
      <t>ネン</t>
    </rPh>
    <phoneticPr fontId="1"/>
  </si>
  <si>
    <t>　訪問看護に関する情報提供、相談対応の実績</t>
    <rPh sb="1" eb="3">
      <t>ホウモン</t>
    </rPh>
    <rPh sb="3" eb="5">
      <t>カンゴ</t>
    </rPh>
    <rPh sb="6" eb="7">
      <t>カン</t>
    </rPh>
    <rPh sb="9" eb="11">
      <t>ジョウホウ</t>
    </rPh>
    <rPh sb="11" eb="13">
      <t>テイキョウ</t>
    </rPh>
    <rPh sb="14" eb="16">
      <t>ソウダン</t>
    </rPh>
    <rPh sb="16" eb="18">
      <t>タイオウ</t>
    </rPh>
    <rPh sb="19" eb="21">
      <t>ジッセキ</t>
    </rPh>
    <phoneticPr fontId="1"/>
  </si>
  <si>
    <r>
      <t xml:space="preserve"> （３）訪問看護等に係る実績（機能強化型</t>
    </r>
    <r>
      <rPr>
        <b/>
        <u/>
        <sz val="12"/>
        <rFont val="Meiryo UI"/>
        <family val="3"/>
        <charset val="128"/>
      </rPr>
      <t>３</t>
    </r>
    <r>
      <rPr>
        <b/>
        <sz val="12"/>
        <rFont val="Meiryo UI"/>
        <family val="3"/>
        <charset val="128"/>
      </rPr>
      <t>のみ）</t>
    </r>
    <phoneticPr fontId="1"/>
  </si>
  <si>
    <r>
      <t>直近１年間の利用者数</t>
    </r>
    <r>
      <rPr>
        <sz val="10"/>
        <rFont val="Meiryo UI"/>
        <family val="3"/>
        <charset val="128"/>
      </rPr>
      <t xml:space="preserve"> 〔Ａ〕</t>
    </r>
    <phoneticPr fontId="1"/>
  </si>
  <si>
    <r>
      <t xml:space="preserve">１月当たりの利用者数 </t>
    </r>
    <r>
      <rPr>
        <sz val="10"/>
        <rFont val="Meiryo UI"/>
        <family val="3"/>
        <charset val="128"/>
      </rPr>
      <t>〔Ａ／12〕</t>
    </r>
    <phoneticPr fontId="1"/>
  </si>
  <si>
    <r>
      <t>③　</t>
    </r>
    <r>
      <rPr>
        <sz val="11.5"/>
        <rFont val="Meiryo UI"/>
        <family val="3"/>
        <charset val="128"/>
      </rPr>
      <t>精神科重症患者支援管理連携加算を算定する利用者数</t>
    </r>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rPh sb="25" eb="26">
      <t>スウ</t>
    </rPh>
    <phoneticPr fontId="1"/>
  </si>
  <si>
    <t>合計 〔①＋②＋③〕</t>
    <rPh sb="0" eb="2">
      <t>ゴウケイ</t>
    </rPh>
    <phoneticPr fontId="1"/>
  </si>
  <si>
    <r>
      <t>　　　　２）複数の訪問看護ステーションで共同して訪問看護を提供する利用者　【</t>
    </r>
    <r>
      <rPr>
        <b/>
        <u/>
        <sz val="12"/>
        <rFont val="Meiryo UI"/>
        <family val="3"/>
        <charset val="128"/>
      </rPr>
      <t>直近１年間</t>
    </r>
    <r>
      <rPr>
        <b/>
        <sz val="12"/>
        <rFont val="Meiryo UI"/>
        <family val="3"/>
        <charset val="128"/>
      </rPr>
      <t>】</t>
    </r>
    <rPh sb="6" eb="8">
      <t>フクスウ</t>
    </rPh>
    <rPh sb="9" eb="11">
      <t>ホウモン</t>
    </rPh>
    <rPh sb="11" eb="13">
      <t>カンゴ</t>
    </rPh>
    <rPh sb="20" eb="22">
      <t>キョウドウ</t>
    </rPh>
    <rPh sb="24" eb="26">
      <t>ホウモン</t>
    </rPh>
    <rPh sb="26" eb="28">
      <t>カンゴ</t>
    </rPh>
    <rPh sb="29" eb="31">
      <t>テイキョウ</t>
    </rPh>
    <rPh sb="33" eb="36">
      <t>リヨウシャ</t>
    </rPh>
    <rPh sb="38" eb="40">
      <t>チョッキン</t>
    </rPh>
    <rPh sb="41" eb="43">
      <t>ネンカン</t>
    </rPh>
    <phoneticPr fontId="1"/>
  </si>
  <si>
    <t>　共同して訪問看護を提供する利用者数</t>
    <rPh sb="1" eb="3">
      <t>キョウドウ</t>
    </rPh>
    <rPh sb="5" eb="7">
      <t>ホウモン</t>
    </rPh>
    <rPh sb="7" eb="9">
      <t>カンゴ</t>
    </rPh>
    <rPh sb="10" eb="12">
      <t>テイキョウ</t>
    </rPh>
    <rPh sb="14" eb="17">
      <t>リヨウシャ</t>
    </rPh>
    <rPh sb="17" eb="18">
      <t>スウ</t>
    </rPh>
    <phoneticPr fontId="1"/>
  </si>
  <si>
    <t>　○ 研修や退院時共同指導等の実績</t>
    <rPh sb="3" eb="5">
      <t>ケンシュウ</t>
    </rPh>
    <rPh sb="6" eb="8">
      <t>タイイン</t>
    </rPh>
    <rPh sb="8" eb="9">
      <t>ジ</t>
    </rPh>
    <rPh sb="9" eb="11">
      <t>キョウドウ</t>
    </rPh>
    <rPh sb="11" eb="13">
      <t>シドウ</t>
    </rPh>
    <rPh sb="13" eb="14">
      <t>トウ</t>
    </rPh>
    <rPh sb="15" eb="17">
      <t>ジッセキ</t>
    </rPh>
    <phoneticPr fontId="1"/>
  </si>
  <si>
    <r>
      <t>　地域の保険医療機関や訪問看護ステーションを対象とした研修　【</t>
    </r>
    <r>
      <rPr>
        <u/>
        <sz val="12"/>
        <rFont val="Meiryo UI"/>
        <family val="3"/>
        <charset val="128"/>
      </rPr>
      <t>直近１年間</t>
    </r>
    <r>
      <rPr>
        <sz val="12"/>
        <rFont val="Meiryo UI"/>
        <family val="3"/>
        <charset val="128"/>
      </rPr>
      <t>】</t>
    </r>
    <rPh sb="1" eb="3">
      <t>チイキ</t>
    </rPh>
    <rPh sb="4" eb="6">
      <t>ホケン</t>
    </rPh>
    <rPh sb="6" eb="8">
      <t>イリョウ</t>
    </rPh>
    <rPh sb="8" eb="10">
      <t>キカン</t>
    </rPh>
    <rPh sb="11" eb="13">
      <t>ホウモン</t>
    </rPh>
    <rPh sb="13" eb="15">
      <t>カンゴ</t>
    </rPh>
    <rPh sb="22" eb="24">
      <t>タイショウ</t>
    </rPh>
    <rPh sb="27" eb="29">
      <t>ケンシュウ</t>
    </rPh>
    <rPh sb="31" eb="33">
      <t>チョッキン</t>
    </rPh>
    <rPh sb="34" eb="36">
      <t>ネンカン</t>
    </rPh>
    <phoneticPr fontId="1"/>
  </si>
  <si>
    <t>回／年</t>
    <rPh sb="0" eb="1">
      <t>カイ</t>
    </rPh>
    <phoneticPr fontId="1"/>
  </si>
  <si>
    <r>
      <t>　地域の訪問看護ステーション又は住民等に対する情報提供、相談対応　【</t>
    </r>
    <r>
      <rPr>
        <u/>
        <sz val="12"/>
        <rFont val="Meiryo UI"/>
        <family val="3"/>
        <charset val="128"/>
      </rPr>
      <t>直近１年間</t>
    </r>
    <r>
      <rPr>
        <sz val="12"/>
        <rFont val="Meiryo UI"/>
        <family val="3"/>
        <charset val="128"/>
      </rPr>
      <t>】</t>
    </r>
    <rPh sb="1" eb="3">
      <t>チイキ</t>
    </rPh>
    <rPh sb="4" eb="6">
      <t>ホウモン</t>
    </rPh>
    <rPh sb="6" eb="8">
      <t>カンゴ</t>
    </rPh>
    <rPh sb="14" eb="15">
      <t>マタ</t>
    </rPh>
    <rPh sb="16" eb="18">
      <t>ジュウミン</t>
    </rPh>
    <rPh sb="18" eb="19">
      <t>トウ</t>
    </rPh>
    <rPh sb="20" eb="21">
      <t>タイ</t>
    </rPh>
    <rPh sb="23" eb="25">
      <t>ジョウホウ</t>
    </rPh>
    <rPh sb="25" eb="27">
      <t>テイキョウ</t>
    </rPh>
    <rPh sb="28" eb="30">
      <t>ソウダン</t>
    </rPh>
    <rPh sb="30" eb="32">
      <t>タイオウ</t>
    </rPh>
    <rPh sb="34" eb="36">
      <t>チョッキン</t>
    </rPh>
    <rPh sb="37" eb="39">
      <t>ネンカン</t>
    </rPh>
    <phoneticPr fontId="1"/>
  </si>
  <si>
    <t>人／年</t>
    <rPh sb="0" eb="1">
      <t>ヒト</t>
    </rPh>
    <rPh sb="2" eb="3">
      <t>ネン</t>
    </rPh>
    <phoneticPr fontId="1"/>
  </si>
  <si>
    <t>件</t>
    <rPh sb="0" eb="1">
      <t>ケン</t>
    </rPh>
    <phoneticPr fontId="1"/>
  </si>
  <si>
    <t xml:space="preserve">同一敷地内・同一開設者の医療機関
以外の医師を主治医とする利用者数 </t>
    <rPh sb="0" eb="2">
      <t>ドウイツ</t>
    </rPh>
    <rPh sb="2" eb="4">
      <t>シキチ</t>
    </rPh>
    <rPh sb="4" eb="5">
      <t>ナイ</t>
    </rPh>
    <rPh sb="6" eb="8">
      <t>ドウイツ</t>
    </rPh>
    <rPh sb="8" eb="10">
      <t>カイセツ</t>
    </rPh>
    <rPh sb="10" eb="11">
      <t>シャ</t>
    </rPh>
    <rPh sb="12" eb="14">
      <t>イリョウ</t>
    </rPh>
    <rPh sb="14" eb="16">
      <t>キカン</t>
    </rPh>
    <rPh sb="17" eb="19">
      <t>イガイ</t>
    </rPh>
    <rPh sb="20" eb="22">
      <t>イシ</t>
    </rPh>
    <rPh sb="23" eb="26">
      <t>シュジイ</t>
    </rPh>
    <rPh sb="29" eb="32">
      <t>リヨウシャ</t>
    </rPh>
    <rPh sb="32" eb="33">
      <t>スウ</t>
    </rPh>
    <phoneticPr fontId="1"/>
  </si>
  <si>
    <t xml:space="preserve">１月当たりの
訪問看護ステーションの利用者数 </t>
    <rPh sb="1" eb="2">
      <t>ツキ</t>
    </rPh>
    <rPh sb="2" eb="3">
      <t>ア</t>
    </rPh>
    <rPh sb="7" eb="9">
      <t>ホウモン</t>
    </rPh>
    <rPh sb="9" eb="11">
      <t>カンゴ</t>
    </rPh>
    <rPh sb="18" eb="21">
      <t>リヨウシャ</t>
    </rPh>
    <rPh sb="21" eb="22">
      <t>スウ</t>
    </rPh>
    <phoneticPr fontId="1"/>
  </si>
  <si>
    <r>
      <t xml:space="preserve">３ヶ月間の割合 </t>
    </r>
    <r>
      <rPr>
        <sz val="10"/>
        <rFont val="Meiryo UI"/>
        <family val="3"/>
        <charset val="128"/>
      </rPr>
      <t>〔①／②×100〕</t>
    </r>
    <rPh sb="2" eb="4">
      <t>ゲツカン</t>
    </rPh>
    <phoneticPr fontId="1"/>
  </si>
  <si>
    <t>３ヶ月間の
合計</t>
    <rPh sb="2" eb="4">
      <t>ゲツカン</t>
    </rPh>
    <rPh sb="6" eb="8">
      <t>ゴウケイ</t>
    </rPh>
    <phoneticPr fontId="1"/>
  </si>
  <si>
    <t>人 〔①〕</t>
    <rPh sb="0" eb="1">
      <t>ニン</t>
    </rPh>
    <phoneticPr fontId="1"/>
  </si>
  <si>
    <t>人 〔②〕</t>
    <rPh sb="0" eb="1">
      <t>ニン</t>
    </rPh>
    <phoneticPr fontId="1"/>
  </si>
  <si>
    <t>　○ 専門の研修を受けた看護師の配置</t>
    <rPh sb="3" eb="5">
      <t>センモン</t>
    </rPh>
    <rPh sb="6" eb="8">
      <t>ケンシュウ</t>
    </rPh>
    <rPh sb="9" eb="10">
      <t>ウ</t>
    </rPh>
    <rPh sb="12" eb="15">
      <t>カンゴシ</t>
    </rPh>
    <rPh sb="16" eb="18">
      <t>ハイチ</t>
    </rPh>
    <phoneticPr fontId="1"/>
  </si>
  <si>
    <t>　専門の研修を受けた看護師</t>
    <rPh sb="1" eb="3">
      <t>センモン</t>
    </rPh>
    <rPh sb="4" eb="6">
      <t>ケンシュウ</t>
    </rPh>
    <rPh sb="7" eb="8">
      <t>ウ</t>
    </rPh>
    <rPh sb="10" eb="13">
      <t>カンゴシ</t>
    </rPh>
    <phoneticPr fontId="1"/>
  </si>
  <si>
    <t>　　有</t>
    <rPh sb="2" eb="3">
      <t>ア</t>
    </rPh>
    <phoneticPr fontId="1"/>
  </si>
  <si>
    <t>人</t>
    <phoneticPr fontId="1"/>
  </si>
  <si>
    <t>兼務先の介護保険サービス等の種類</t>
    <phoneticPr fontId="1"/>
  </si>
  <si>
    <r>
      <rPr>
        <b/>
        <sz val="12"/>
        <rFont val="Meiryo UI"/>
        <family val="3"/>
        <charset val="128"/>
      </rPr>
      <t>常勤換算後の総職員数（人）</t>
    </r>
    <r>
      <rPr>
        <b/>
        <sz val="9"/>
        <rFont val="Meiryo UI"/>
        <family val="3"/>
        <charset val="128"/>
      </rPr>
      <t xml:space="preserve">
</t>
    </r>
    <r>
      <rPr>
        <sz val="8"/>
        <rFont val="Meiryo UI"/>
        <family val="3"/>
        <charset val="128"/>
      </rPr>
      <t>※</t>
    </r>
    <r>
      <rPr>
        <u/>
        <sz val="8"/>
        <rFont val="Meiryo UI"/>
        <family val="3"/>
        <charset val="128"/>
      </rPr>
      <t>①の兼務者</t>
    </r>
    <r>
      <rPr>
        <sz val="8"/>
        <rFont val="Meiryo UI"/>
        <family val="3"/>
        <charset val="128"/>
      </rPr>
      <t>及び</t>
    </r>
    <r>
      <rPr>
        <u/>
        <sz val="8"/>
        <rFont val="Meiryo UI"/>
        <family val="3"/>
        <charset val="128"/>
      </rPr>
      <t>②の専従者及び兼務者</t>
    </r>
    <r>
      <rPr>
        <sz val="8"/>
        <rFont val="Meiryo UI"/>
        <family val="3"/>
        <charset val="128"/>
      </rPr>
      <t>を常勤換算し、①と②を合計した常勤換算数を記載</t>
    </r>
    <rPh sb="24" eb="27">
      <t>センジュウシャ</t>
    </rPh>
    <rPh sb="27" eb="28">
      <t>オヨ</t>
    </rPh>
    <rPh sb="29" eb="31">
      <t>ケンム</t>
    </rPh>
    <rPh sb="31" eb="32">
      <t>シャ</t>
    </rPh>
    <phoneticPr fontId="1"/>
  </si>
  <si>
    <r>
      <t xml:space="preserve">③ 主たる事業所の職員数  </t>
    </r>
    <r>
      <rPr>
        <sz val="9"/>
        <rFont val="Meiryo UI"/>
        <family val="3"/>
        <charset val="128"/>
      </rPr>
      <t>※実人数を記載</t>
    </r>
    <rPh sb="2" eb="3">
      <t>シュ</t>
    </rPh>
    <rPh sb="5" eb="7">
      <t>ジギョウ</t>
    </rPh>
    <rPh sb="7" eb="8">
      <t>ショ</t>
    </rPh>
    <rPh sb="9" eb="12">
      <t>ショクインスウ</t>
    </rPh>
    <phoneticPr fontId="1"/>
  </si>
  <si>
    <r>
      <t>④ 従たる事業所（サテライト）の職員数</t>
    </r>
    <r>
      <rPr>
        <sz val="9"/>
        <rFont val="Meiryo UI"/>
        <family val="3"/>
        <charset val="128"/>
      </rPr>
      <t xml:space="preserve">  ※実人数を記載</t>
    </r>
    <rPh sb="2" eb="3">
      <t>ジュウ</t>
    </rPh>
    <rPh sb="5" eb="7">
      <t>ジギョウ</t>
    </rPh>
    <rPh sb="7" eb="8">
      <t>ショ</t>
    </rPh>
    <rPh sb="16" eb="19">
      <t>ショクインスウ</t>
    </rPh>
    <phoneticPr fontId="1"/>
  </si>
  <si>
    <t>①　直近１年間における、各月の別表第７に該当する利用者数の合計</t>
    <rPh sb="2" eb="4">
      <t>チョッキン</t>
    </rPh>
    <rPh sb="5" eb="7">
      <t>ネンカン</t>
    </rPh>
    <rPh sb="12" eb="14">
      <t>カクツキ</t>
    </rPh>
    <rPh sb="15" eb="17">
      <t>ベッピョウ</t>
    </rPh>
    <rPh sb="17" eb="18">
      <t>ダイ</t>
    </rPh>
    <rPh sb="20" eb="22">
      <t>ガイトウ</t>
    </rPh>
    <rPh sb="24" eb="26">
      <t>リヨウ</t>
    </rPh>
    <rPh sb="26" eb="27">
      <t>シャ</t>
    </rPh>
    <rPh sb="27" eb="28">
      <t>スウ</t>
    </rPh>
    <rPh sb="29" eb="31">
      <t>ゴウケイ</t>
    </rPh>
    <phoneticPr fontId="1"/>
  </si>
  <si>
    <t>②　１月当たりの別表第７に該当する利用者数　〔①／12〕</t>
    <rPh sb="3" eb="4">
      <t>ツキ</t>
    </rPh>
    <rPh sb="4" eb="5">
      <t>ア</t>
    </rPh>
    <rPh sb="8" eb="10">
      <t>ベッピョウ</t>
    </rPh>
    <rPh sb="10" eb="11">
      <t>ダイ</t>
    </rPh>
    <rPh sb="17" eb="20">
      <t>リヨウシャ</t>
    </rPh>
    <rPh sb="20" eb="21">
      <t>スウ</t>
    </rPh>
    <phoneticPr fontId="1"/>
  </si>
  <si>
    <t>※利用者には医療保険及び介護保険による利用者を含めること</t>
    <phoneticPr fontId="1"/>
  </si>
  <si>
    <r>
      <t>　　　　１）別表第７若しくは別表第８に該当する又は精神科重症患者支援管理連携加算を算定する利用者　【</t>
    </r>
    <r>
      <rPr>
        <b/>
        <u/>
        <sz val="12"/>
        <rFont val="Meiryo UI"/>
        <family val="3"/>
        <charset val="128"/>
      </rPr>
      <t>直近１年間</t>
    </r>
    <r>
      <rPr>
        <b/>
        <sz val="12"/>
        <rFont val="Meiryo UI"/>
        <family val="3"/>
        <charset val="128"/>
      </rPr>
      <t>】</t>
    </r>
    <rPh sb="6" eb="8">
      <t>ベッピョウ</t>
    </rPh>
    <rPh sb="8" eb="9">
      <t>ダイ</t>
    </rPh>
    <rPh sb="10" eb="11">
      <t>モ</t>
    </rPh>
    <rPh sb="14" eb="16">
      <t>ベッピョウ</t>
    </rPh>
    <rPh sb="16" eb="17">
      <t>ダイ</t>
    </rPh>
    <rPh sb="19" eb="21">
      <t>ガイトウ</t>
    </rPh>
    <rPh sb="23" eb="24">
      <t>マタ</t>
    </rPh>
    <rPh sb="25" eb="28">
      <t>セイシンカ</t>
    </rPh>
    <rPh sb="28" eb="30">
      <t>ジュウショウ</t>
    </rPh>
    <rPh sb="30" eb="32">
      <t>カンジャ</t>
    </rPh>
    <rPh sb="32" eb="34">
      <t>シエン</t>
    </rPh>
    <rPh sb="34" eb="36">
      <t>カンリ</t>
    </rPh>
    <rPh sb="36" eb="38">
      <t>レンケイ</t>
    </rPh>
    <rPh sb="38" eb="40">
      <t>カサン</t>
    </rPh>
    <rPh sb="41" eb="43">
      <t>サンテイ</t>
    </rPh>
    <rPh sb="45" eb="48">
      <t>リヨウシャ</t>
    </rPh>
    <rPh sb="50" eb="52">
      <t>チョッキン</t>
    </rPh>
    <rPh sb="53" eb="55">
      <t>ネンカン</t>
    </rPh>
    <phoneticPr fontId="1"/>
  </si>
  <si>
    <t>①　別表第７に該当する利用者数</t>
    <rPh sb="2" eb="4">
      <t>ベッピョウ</t>
    </rPh>
    <rPh sb="4" eb="5">
      <t>ダイ</t>
    </rPh>
    <rPh sb="7" eb="9">
      <t>ガイトウ</t>
    </rPh>
    <rPh sb="11" eb="14">
      <t>リヨウシャ</t>
    </rPh>
    <rPh sb="14" eb="15">
      <t>スウ</t>
    </rPh>
    <phoneticPr fontId="1"/>
  </si>
  <si>
    <t>②　別表第８に該当する利用者数</t>
    <rPh sb="2" eb="4">
      <t>ベッピョウ</t>
    </rPh>
    <rPh sb="4" eb="5">
      <t>ダイ</t>
    </rPh>
    <rPh sb="7" eb="9">
      <t>ガイトウ</t>
    </rPh>
    <rPh sb="11" eb="14">
      <t>リヨウシャ</t>
    </rPh>
    <rPh sb="14" eb="15">
      <t>スウ</t>
    </rPh>
    <phoneticPr fontId="1"/>
  </si>
  <si>
    <t>※同一敷地内に同一開設者の保険医療機関がない場合は、記載不要です　　※介護保険の利用者も含めること</t>
    <rPh sb="1" eb="3">
      <t>ドウイツ</t>
    </rPh>
    <rPh sb="3" eb="6">
      <t>シキチナイ</t>
    </rPh>
    <rPh sb="7" eb="9">
      <t>ドウイツ</t>
    </rPh>
    <rPh sb="9" eb="11">
      <t>カイセツ</t>
    </rPh>
    <rPh sb="11" eb="12">
      <t>シャ</t>
    </rPh>
    <rPh sb="13" eb="15">
      <t>ホケン</t>
    </rPh>
    <rPh sb="15" eb="17">
      <t>イリョウ</t>
    </rPh>
    <rPh sb="17" eb="19">
      <t>キカン</t>
    </rPh>
    <rPh sb="22" eb="24">
      <t>バアイ</t>
    </rPh>
    <rPh sb="26" eb="28">
      <t>キサイ</t>
    </rPh>
    <rPh sb="28" eb="30">
      <t>フヨウ</t>
    </rPh>
    <rPh sb="35" eb="37">
      <t>カイゴ</t>
    </rPh>
    <rPh sb="37" eb="39">
      <t>ホケン</t>
    </rPh>
    <rPh sb="40" eb="43">
      <t>リヨウシャ</t>
    </rPh>
    <rPh sb="44" eb="45">
      <t>フク</t>
    </rPh>
    <phoneticPr fontId="1"/>
  </si>
  <si>
    <t xml:space="preserve">   ※ 他の事業所、施設等の管理者又は従業者としての職務に従事する場合に記載</t>
    <rPh sb="37" eb="39">
      <t>キサイ</t>
    </rPh>
    <phoneticPr fontId="1"/>
  </si>
  <si>
    <t>理学療法士
作業療法士
言語聴覚士</t>
    <rPh sb="0" eb="2">
      <t>リガク</t>
    </rPh>
    <rPh sb="2" eb="5">
      <t>リョウホウシ</t>
    </rPh>
    <rPh sb="6" eb="8">
      <t>サギョウ</t>
    </rPh>
    <rPh sb="8" eb="11">
      <t>リョウホウシ</t>
    </rPh>
    <rPh sb="12" eb="14">
      <t>ゲンゴ</t>
    </rPh>
    <rPh sb="14" eb="17">
      <t>チョウカクシ</t>
    </rPh>
    <phoneticPr fontId="1"/>
  </si>
  <si>
    <t>※営業している曜日等に ☑ を付すこと  　※緊急時の訪問は除くこと</t>
    <phoneticPr fontId="1"/>
  </si>
  <si>
    <t>　連絡相談および緊急時訪問看護を担当する職員（数）</t>
    <rPh sb="23" eb="24">
      <t>スウ</t>
    </rPh>
    <phoneticPr fontId="1"/>
  </si>
  <si>
    <r>
      <rPr>
        <u/>
        <sz val="12"/>
        <rFont val="Meiryo UI"/>
        <family val="3"/>
        <charset val="128"/>
      </rPr>
      <t>訪問看護利用開始時に既に</t>
    </r>
    <r>
      <rPr>
        <sz val="12"/>
        <rFont val="Meiryo UI"/>
        <family val="3"/>
        <charset val="128"/>
      </rPr>
      <t>褥瘡を有していた
利用者数</t>
    </r>
    <r>
      <rPr>
        <sz val="10"/>
        <rFont val="Meiryo UI"/>
        <family val="3"/>
        <charset val="128"/>
      </rPr>
      <t>（</t>
    </r>
    <r>
      <rPr>
        <u/>
        <sz val="10"/>
        <rFont val="Meiryo UI"/>
        <family val="3"/>
        <charset val="128"/>
      </rPr>
      <t>③</t>
    </r>
    <r>
      <rPr>
        <sz val="10"/>
        <rFont val="Meiryo UI"/>
        <family val="3"/>
        <charset val="128"/>
      </rPr>
      <t>の利用者の在宅療養開始時の状況）</t>
    </r>
    <rPh sb="6" eb="9">
      <t>カイシジ</t>
    </rPh>
    <rPh sb="10" eb="11">
      <t>スデ</t>
    </rPh>
    <rPh sb="12" eb="14">
      <t>ジョクソウ</t>
    </rPh>
    <rPh sb="15" eb="16">
      <t>ユウ</t>
    </rPh>
    <rPh sb="21" eb="24">
      <t>リヨウシャ</t>
    </rPh>
    <rPh sb="24" eb="25">
      <t>スウ</t>
    </rPh>
    <phoneticPr fontId="1"/>
  </si>
  <si>
    <r>
      <rPr>
        <u/>
        <sz val="12"/>
        <rFont val="Meiryo UI"/>
        <family val="3"/>
        <charset val="128"/>
      </rPr>
      <t>訪問看護利用中に新たに褥瘡が</t>
    </r>
    <r>
      <rPr>
        <sz val="12"/>
        <rFont val="Meiryo UI"/>
        <family val="3"/>
        <charset val="128"/>
      </rPr>
      <t>発生した
利用者数</t>
    </r>
    <r>
      <rPr>
        <sz val="10"/>
        <rFont val="Meiryo UI"/>
        <family val="3"/>
        <charset val="128"/>
      </rPr>
      <t>（</t>
    </r>
    <r>
      <rPr>
        <u/>
        <sz val="10"/>
        <rFont val="Meiryo UI"/>
        <family val="3"/>
        <charset val="128"/>
      </rPr>
      <t>④</t>
    </r>
    <r>
      <rPr>
        <sz val="10"/>
        <rFont val="Meiryo UI"/>
        <family val="3"/>
        <charset val="128"/>
      </rPr>
      <t>の利用者の発見時の状況）</t>
    </r>
    <rPh sb="8" eb="9">
      <t>アラ</t>
    </rPh>
    <rPh sb="11" eb="13">
      <t>ジョクソウ</t>
    </rPh>
    <rPh sb="14" eb="16">
      <t>ハッセイ</t>
    </rPh>
    <rPh sb="19" eb="22">
      <t>リヨウシャ</t>
    </rPh>
    <rPh sb="22" eb="23">
      <t>スウ</t>
    </rPh>
    <phoneticPr fontId="1"/>
  </si>
  <si>
    <t>人員基準で求める常勤看護職員数（機能強化型１では７人、機能強化型２では５人）への
非常勤看護職員の算入の有無　　※常勤換算した１人分を常勤看護職員数に算入可能</t>
    <rPh sb="0" eb="2">
      <t>ジンイン</t>
    </rPh>
    <rPh sb="2" eb="4">
      <t>キジュン</t>
    </rPh>
    <rPh sb="5" eb="6">
      <t>モト</t>
    </rPh>
    <rPh sb="8" eb="10">
      <t>ジョウキン</t>
    </rPh>
    <rPh sb="10" eb="12">
      <t>カンゴ</t>
    </rPh>
    <rPh sb="12" eb="15">
      <t>ショクインスウ</t>
    </rPh>
    <rPh sb="16" eb="18">
      <t>キノウ</t>
    </rPh>
    <rPh sb="18" eb="20">
      <t>キョウカ</t>
    </rPh>
    <rPh sb="20" eb="21">
      <t>ガタ</t>
    </rPh>
    <rPh sb="25" eb="26">
      <t>ニン</t>
    </rPh>
    <rPh sb="27" eb="29">
      <t>キノウ</t>
    </rPh>
    <rPh sb="29" eb="31">
      <t>キョウカ</t>
    </rPh>
    <rPh sb="31" eb="32">
      <t>ガタ</t>
    </rPh>
    <rPh sb="36" eb="37">
      <t>ニン</t>
    </rPh>
    <rPh sb="41" eb="44">
      <t>ヒジョウキン</t>
    </rPh>
    <rPh sb="44" eb="46">
      <t>カンゴ</t>
    </rPh>
    <rPh sb="46" eb="48">
      <t>ショクイン</t>
    </rPh>
    <rPh sb="49" eb="51">
      <t>サンニュウ</t>
    </rPh>
    <rPh sb="52" eb="54">
      <t>ウム</t>
    </rPh>
    <rPh sb="57" eb="59">
      <t>ジョウキン</t>
    </rPh>
    <rPh sb="59" eb="61">
      <t>カンサン</t>
    </rPh>
    <rPh sb="64" eb="65">
      <t>ニン</t>
    </rPh>
    <rPh sb="65" eb="66">
      <t>ブン</t>
    </rPh>
    <rPh sb="67" eb="69">
      <t>ジョウキン</t>
    </rPh>
    <rPh sb="69" eb="71">
      <t>カンゴ</t>
    </rPh>
    <rPh sb="71" eb="74">
      <t>ショクインスウ</t>
    </rPh>
    <rPh sb="75" eb="77">
      <t>サンニュウ</t>
    </rPh>
    <rPh sb="77" eb="79">
      <t>カノウ</t>
    </rPh>
    <phoneticPr fontId="1"/>
  </si>
  <si>
    <t>④　在宅で死亡した利用者のうち、共同した保険医療機関において、
　　在宅がん医療総合診療料を算定していた利用者数</t>
    <rPh sb="2" eb="4">
      <t>ザイタク</t>
    </rPh>
    <rPh sb="5" eb="7">
      <t>シボウ</t>
    </rPh>
    <rPh sb="9" eb="12">
      <t>リヨウシャ</t>
    </rPh>
    <rPh sb="16" eb="18">
      <t>キョウドウ</t>
    </rPh>
    <rPh sb="20" eb="22">
      <t>ホケン</t>
    </rPh>
    <rPh sb="22" eb="24">
      <t>イリョウ</t>
    </rPh>
    <rPh sb="24" eb="26">
      <t>キカン</t>
    </rPh>
    <rPh sb="34" eb="36">
      <t>ザイタク</t>
    </rPh>
    <rPh sb="38" eb="40">
      <t>イリョウ</t>
    </rPh>
    <rPh sb="40" eb="42">
      <t>ソウゴウ</t>
    </rPh>
    <rPh sb="42" eb="44">
      <t>シンリョウ</t>
    </rPh>
    <rPh sb="44" eb="45">
      <t>リョウ</t>
    </rPh>
    <rPh sb="46" eb="48">
      <t>サンテイ</t>
    </rPh>
    <rPh sb="52" eb="55">
      <t>リヨウシャ</t>
    </rPh>
    <rPh sb="55" eb="56">
      <t>スウ</t>
    </rPh>
    <phoneticPr fontId="1"/>
  </si>
  <si>
    <t>②　上記①のうち、同一敷地内に設置された居宅介護支援事業所により、
　　介護サービス計画又は介護予防サービス計画が作成された利用者数</t>
    <rPh sb="44" eb="45">
      <t>マタ</t>
    </rPh>
    <phoneticPr fontId="1"/>
  </si>
  <si>
    <r>
      <t>　(２)　連絡及び相談を受けられる体制（24時間対応体制加算</t>
    </r>
    <r>
      <rPr>
        <b/>
        <u/>
        <sz val="12"/>
        <rFont val="Meiryo UI"/>
        <family val="3"/>
        <charset val="128"/>
      </rPr>
      <t>イ・ロ</t>
    </r>
    <r>
      <rPr>
        <b/>
        <sz val="12"/>
        <rFont val="Meiryo UI"/>
        <family val="3"/>
        <charset val="128"/>
      </rPr>
      <t>）</t>
    </r>
    <rPh sb="5" eb="7">
      <t>レンラク</t>
    </rPh>
    <rPh sb="7" eb="8">
      <t>オヨ</t>
    </rPh>
    <rPh sb="9" eb="11">
      <t>ソウダン</t>
    </rPh>
    <rPh sb="12" eb="13">
      <t>ウ</t>
    </rPh>
    <rPh sb="17" eb="19">
      <t>タイセイ</t>
    </rPh>
    <phoneticPr fontId="1"/>
  </si>
  <si>
    <t xml:space="preserve"> ※ 有の場合は該当する全てについて☑を付すこと</t>
    <phoneticPr fontId="1"/>
  </si>
  <si>
    <t>訪問看護基本療養費等に関する実施状況報告書（令和８年８月１日　現在）</t>
    <rPh sb="0" eb="2">
      <t>ホウモン</t>
    </rPh>
    <rPh sb="2" eb="4">
      <t>カンゴ</t>
    </rPh>
    <rPh sb="4" eb="6">
      <t>キホン</t>
    </rPh>
    <rPh sb="6" eb="9">
      <t>リョウヨウヒ</t>
    </rPh>
    <rPh sb="9" eb="10">
      <t>トウ</t>
    </rPh>
    <rPh sb="11" eb="12">
      <t>カン</t>
    </rPh>
    <rPh sb="14" eb="16">
      <t>ジッシ</t>
    </rPh>
    <rPh sb="16" eb="18">
      <t>ジョウキョウ</t>
    </rPh>
    <rPh sb="18" eb="21">
      <t>ホウコクショ</t>
    </rPh>
    <rPh sb="22" eb="23">
      <t>レイ</t>
    </rPh>
    <rPh sb="23" eb="24">
      <t>ワ</t>
    </rPh>
    <rPh sb="25" eb="26">
      <t>ネン</t>
    </rPh>
    <rPh sb="27" eb="28">
      <t>ガツ</t>
    </rPh>
    <rPh sb="29" eb="30">
      <t>ニチ</t>
    </rPh>
    <rPh sb="31" eb="33">
      <t>ゲンザイ</t>
    </rPh>
    <phoneticPr fontId="1"/>
  </si>
  <si>
    <r>
      <t>　○ ターミナルケアの実施状況　【</t>
    </r>
    <r>
      <rPr>
        <b/>
        <u/>
        <sz val="12"/>
        <rFont val="Meiryo UI"/>
        <family val="3"/>
        <charset val="128"/>
      </rPr>
      <t>令和７年度</t>
    </r>
    <r>
      <rPr>
        <b/>
        <sz val="12"/>
        <rFont val="Meiryo UI"/>
        <family val="3"/>
        <charset val="128"/>
      </rPr>
      <t>（令和７年４月から令和８年３月までの1年間）】</t>
    </r>
    <rPh sb="11" eb="13">
      <t>ジッシ</t>
    </rPh>
    <rPh sb="13" eb="15">
      <t>ジョウキョウ</t>
    </rPh>
    <rPh sb="17" eb="19">
      <t>レイワ</t>
    </rPh>
    <rPh sb="20" eb="22">
      <t>ネンド</t>
    </rPh>
    <rPh sb="23" eb="25">
      <t>レイワ</t>
    </rPh>
    <rPh sb="26" eb="27">
      <t>ネン</t>
    </rPh>
    <rPh sb="28" eb="29">
      <t>ガツ</t>
    </rPh>
    <rPh sb="31" eb="33">
      <t>レイワ</t>
    </rPh>
    <rPh sb="34" eb="35">
      <t>ネン</t>
    </rPh>
    <rPh sb="36" eb="37">
      <t>ガツ</t>
    </rPh>
    <rPh sb="41" eb="43">
      <t>ネンカン</t>
    </rPh>
    <phoneticPr fontId="1"/>
  </si>
  <si>
    <t>　○　超重症児及び準超重症児の受け入れ状況　【令和８年５月１日～７月３１日の直近３ヶ月】</t>
    <rPh sb="28" eb="29">
      <t>ガツ</t>
    </rPh>
    <rPh sb="30" eb="31">
      <t>ニチ</t>
    </rPh>
    <rPh sb="33" eb="34">
      <t>ガツ</t>
    </rPh>
    <rPh sb="36" eb="37">
      <t>ニチ</t>
    </rPh>
    <rPh sb="38" eb="40">
      <t>チョッキン</t>
    </rPh>
    <rPh sb="42" eb="43">
      <t>ゲツ</t>
    </rPh>
    <phoneticPr fontId="1"/>
  </si>
  <si>
    <t>　上記(＊)以外の保険医療機関と共同して算定した退院時共同指導加算の算定件数 
　【令和８年５月１日～７月３１日の直近３ヶ月】</t>
    <rPh sb="1" eb="3">
      <t>ジョウキ</t>
    </rPh>
    <rPh sb="6" eb="8">
      <t>イガイ</t>
    </rPh>
    <rPh sb="9" eb="11">
      <t>ホケン</t>
    </rPh>
    <rPh sb="11" eb="13">
      <t>イリョウ</t>
    </rPh>
    <rPh sb="13" eb="15">
      <t>キカン</t>
    </rPh>
    <rPh sb="16" eb="18">
      <t>キョウドウ</t>
    </rPh>
    <rPh sb="20" eb="22">
      <t>サンテイ</t>
    </rPh>
    <rPh sb="24" eb="26">
      <t>タイイン</t>
    </rPh>
    <rPh sb="26" eb="27">
      <t>ジ</t>
    </rPh>
    <rPh sb="27" eb="29">
      <t>キョウドウ</t>
    </rPh>
    <rPh sb="29" eb="31">
      <t>シドウ</t>
    </rPh>
    <rPh sb="31" eb="33">
      <t>カサン</t>
    </rPh>
    <rPh sb="34" eb="36">
      <t>サンテイ</t>
    </rPh>
    <rPh sb="36" eb="38">
      <t>ケンスウ</t>
    </rPh>
    <rPh sb="47" eb="48">
      <t>ガツ</t>
    </rPh>
    <rPh sb="49" eb="50">
      <t>ニチ</t>
    </rPh>
    <rPh sb="52" eb="53">
      <t>ガツ</t>
    </rPh>
    <rPh sb="55" eb="56">
      <t>ニチ</t>
    </rPh>
    <rPh sb="57" eb="59">
      <t>チョッキン</t>
    </rPh>
    <rPh sb="61" eb="62">
      <t>ゲツ</t>
    </rPh>
    <phoneticPr fontId="1"/>
  </si>
  <si>
    <t>　○ 同一敷地内・同一開設者の保険医療機関以外の利用者の状況  【令和８年５月１日～７月３１日の直近３ヶ月】</t>
    <rPh sb="3" eb="5">
      <t>ドウイツ</t>
    </rPh>
    <rPh sb="5" eb="7">
      <t>シキチ</t>
    </rPh>
    <rPh sb="7" eb="8">
      <t>ナイ</t>
    </rPh>
    <rPh sb="9" eb="11">
      <t>ドウイツ</t>
    </rPh>
    <rPh sb="11" eb="14">
      <t>カイセツシャ</t>
    </rPh>
    <phoneticPr fontId="1"/>
  </si>
  <si>
    <t>１．褥瘡対策の実施状況</t>
    <rPh sb="2" eb="4">
      <t>ジョクソウ</t>
    </rPh>
    <rPh sb="4" eb="6">
      <t>タイサク</t>
    </rPh>
    <rPh sb="7" eb="9">
      <t>ジッシ</t>
    </rPh>
    <rPh sb="9" eb="11">
      <t>ジョウキョウ</t>
    </rPh>
    <phoneticPr fontId="1"/>
  </si>
  <si>
    <t>２．訪問看護療養費の届出状況　　</t>
    <rPh sb="2" eb="4">
      <t>ホウモン</t>
    </rPh>
    <rPh sb="4" eb="6">
      <t>カンゴ</t>
    </rPh>
    <rPh sb="6" eb="9">
      <t>リョウヨウヒ</t>
    </rPh>
    <rPh sb="10" eb="11">
      <t>トド</t>
    </rPh>
    <rPh sb="11" eb="12">
      <t>デ</t>
    </rPh>
    <rPh sb="12" eb="14">
      <t>ジョウキョウ</t>
    </rPh>
    <phoneticPr fontId="1"/>
  </si>
  <si>
    <t>届出基準</t>
    <rPh sb="0" eb="1">
      <t>トド</t>
    </rPh>
    <rPh sb="1" eb="2">
      <t>デ</t>
    </rPh>
    <rPh sb="2" eb="4">
      <t>キジュン</t>
    </rPh>
    <phoneticPr fontId="1"/>
  </si>
  <si>
    <t>届出状況</t>
    <rPh sb="0" eb="1">
      <t>トド</t>
    </rPh>
    <rPh sb="1" eb="2">
      <t>デ</t>
    </rPh>
    <rPh sb="2" eb="4">
      <t>ジョウキョウ</t>
    </rPh>
    <phoneticPr fontId="1"/>
  </si>
  <si>
    <t>有</t>
    <rPh sb="0" eb="1">
      <t>アリ</t>
    </rPh>
    <phoneticPr fontId="1"/>
  </si>
  <si>
    <t>無</t>
  </si>
  <si>
    <t>イ</t>
    <phoneticPr fontId="1"/>
  </si>
  <si>
    <t>ロ</t>
    <phoneticPr fontId="1"/>
  </si>
  <si>
    <t>特別管理加算に係る届出</t>
  </si>
  <si>
    <t>訪問看護基本療養費の注２及び注４に規定する
専門の研修を受けた看護師に係る届出　　※</t>
    <phoneticPr fontId="1"/>
  </si>
  <si>
    <t>緩和ケア</t>
    <phoneticPr fontId="1"/>
  </si>
  <si>
    <t>褥瘡ケア</t>
  </si>
  <si>
    <t>人工肛門ケア及び人工膀胱ケア</t>
  </si>
  <si>
    <t>精神科複数回訪問加算に係る届出</t>
    <phoneticPr fontId="1"/>
  </si>
  <si>
    <t>精神科重症患者支援管理連携加算に係る届出</t>
    <phoneticPr fontId="1"/>
  </si>
  <si>
    <t>無</t>
    <phoneticPr fontId="1"/>
  </si>
  <si>
    <t>専門管理加算に係る届出　　※</t>
    <phoneticPr fontId="1"/>
  </si>
  <si>
    <t>　　緩和ケア</t>
    <phoneticPr fontId="1"/>
  </si>
  <si>
    <t>　褥瘡ケア</t>
    <phoneticPr fontId="1"/>
  </si>
  <si>
    <t>　特定行為</t>
    <phoneticPr fontId="1"/>
  </si>
  <si>
    <t>遠隔死亡診断補助加算に係る届出　　※</t>
    <phoneticPr fontId="1"/>
  </si>
  <si>
    <t>訪問看護医療DX情報活用加算に係る届出</t>
  </si>
  <si>
    <t>訪問看護医療情報連携加算に係る届出</t>
  </si>
  <si>
    <t>訪問看護ベースアップ評価料に係る届出</t>
  </si>
  <si>
    <t>Ⅰの注３</t>
  </si>
  <si>
    <t>Ⅱ</t>
  </si>
  <si>
    <t>Ⅱの注７</t>
  </si>
  <si>
    <t>令和９年はⅡの注８が必要</t>
    <rPh sb="0" eb="2">
      <t>レイワ</t>
    </rPh>
    <rPh sb="3" eb="4">
      <t>ネン</t>
    </rPh>
    <rPh sb="7" eb="8">
      <t>チュウ</t>
    </rPh>
    <rPh sb="10" eb="12">
      <t>ヒツヨウ</t>
    </rPh>
    <phoneticPr fontId="1"/>
  </si>
  <si>
    <t>職種</t>
    <rPh sb="0" eb="2">
      <t>ショクシュ</t>
    </rPh>
    <phoneticPr fontId="1"/>
  </si>
  <si>
    <t>作業療法士</t>
    <rPh sb="0" eb="2">
      <t>サギョウ</t>
    </rPh>
    <rPh sb="2" eb="5">
      <t>リョウホウシ</t>
    </rPh>
    <phoneticPr fontId="1"/>
  </si>
  <si>
    <t>人数（人）</t>
    <rPh sb="0" eb="2">
      <t>ニンズウ</t>
    </rPh>
    <rPh sb="3" eb="4">
      <t>ニン</t>
    </rPh>
    <phoneticPr fontId="1"/>
  </si>
  <si>
    <r>
      <t>　（２）訪問看護等に係る実績（機能強化型</t>
    </r>
    <r>
      <rPr>
        <b/>
        <u/>
        <sz val="12"/>
        <rFont val="Meiryo UI"/>
        <family val="3"/>
        <charset val="128"/>
      </rPr>
      <t>１・２</t>
    </r>
    <r>
      <rPr>
        <b/>
        <sz val="12"/>
        <rFont val="Meiryo UI"/>
        <family val="3"/>
        <charset val="128"/>
      </rPr>
      <t>のみ）</t>
    </r>
    <phoneticPr fontId="1"/>
  </si>
  <si>
    <t>①　入院歴が１年以上もしくは入退院を繰り返している者で
　　　GAF尺度40以下の利用者</t>
    <rPh sb="2" eb="3">
      <t>イ</t>
    </rPh>
    <rPh sb="3" eb="4">
      <t>イン</t>
    </rPh>
    <rPh sb="4" eb="5">
      <t>レキ</t>
    </rPh>
    <rPh sb="7" eb="10">
      <t>ネンイジョウ</t>
    </rPh>
    <rPh sb="14" eb="17">
      <t>ニュウタイイン</t>
    </rPh>
    <rPh sb="18" eb="19">
      <t>ク</t>
    </rPh>
    <rPh sb="20" eb="21">
      <t>カエ</t>
    </rPh>
    <rPh sb="25" eb="26">
      <t>シャ</t>
    </rPh>
    <rPh sb="34" eb="36">
      <t>シャクド</t>
    </rPh>
    <rPh sb="38" eb="40">
      <t>イカ</t>
    </rPh>
    <rPh sb="41" eb="44">
      <t>リヨウシャ</t>
    </rPh>
    <phoneticPr fontId="1"/>
  </si>
  <si>
    <t>②　精神科重症患者支援管理連携加算を算定する利用者</t>
    <rPh sb="2" eb="5">
      <t>セイシンカ</t>
    </rPh>
    <rPh sb="5" eb="7">
      <t>ジュウショウ</t>
    </rPh>
    <rPh sb="7" eb="9">
      <t>カンジャ</t>
    </rPh>
    <rPh sb="9" eb="11">
      <t>シエン</t>
    </rPh>
    <rPh sb="11" eb="13">
      <t>カンリ</t>
    </rPh>
    <rPh sb="13" eb="15">
      <t>レンケイ</t>
    </rPh>
    <rPh sb="15" eb="17">
      <t>カサン</t>
    </rPh>
    <rPh sb="18" eb="20">
      <t>サンテイ</t>
    </rPh>
    <rPh sb="22" eb="25">
      <t>リヨウシャ</t>
    </rPh>
    <phoneticPr fontId="1"/>
  </si>
  <si>
    <r>
      <t>　地域の保険医療機関(＊)の看護職員による指定訪問看護の提供を行う従事者としての
　一定期間の勤務実績　【</t>
    </r>
    <r>
      <rPr>
        <u/>
        <sz val="12"/>
        <rFont val="Meiryo UI"/>
        <family val="3"/>
        <charset val="128"/>
      </rPr>
      <t>直近１年間</t>
    </r>
    <r>
      <rPr>
        <sz val="12"/>
        <rFont val="Meiryo UI"/>
        <family val="3"/>
        <charset val="128"/>
      </rPr>
      <t>】　</t>
    </r>
    <r>
      <rPr>
        <b/>
        <u/>
        <sz val="12"/>
        <rFont val="Meiryo UI"/>
        <family val="3"/>
        <charset val="128"/>
      </rPr>
      <t>（機能強化型３のみ）</t>
    </r>
    <rPh sb="1" eb="3">
      <t>チイキ</t>
    </rPh>
    <rPh sb="4" eb="6">
      <t>ホケン</t>
    </rPh>
    <rPh sb="6" eb="8">
      <t>イリョウ</t>
    </rPh>
    <rPh sb="8" eb="10">
      <t>キカン</t>
    </rPh>
    <rPh sb="14" eb="16">
      <t>カンゴ</t>
    </rPh>
    <rPh sb="16" eb="18">
      <t>ショクイン</t>
    </rPh>
    <rPh sb="21" eb="23">
      <t>シテイ</t>
    </rPh>
    <rPh sb="23" eb="25">
      <t>ホウモン</t>
    </rPh>
    <rPh sb="25" eb="27">
      <t>カンゴ</t>
    </rPh>
    <rPh sb="28" eb="30">
      <t>テイキョウ</t>
    </rPh>
    <rPh sb="31" eb="32">
      <t>オコナ</t>
    </rPh>
    <rPh sb="33" eb="36">
      <t>ジュウジシャ</t>
    </rPh>
    <rPh sb="42" eb="44">
      <t>イッテイ</t>
    </rPh>
    <rPh sb="44" eb="46">
      <t>キカン</t>
    </rPh>
    <rPh sb="47" eb="49">
      <t>キンム</t>
    </rPh>
    <rPh sb="49" eb="51">
      <t>ジッセキ</t>
    </rPh>
    <rPh sb="53" eb="55">
      <t>チョッキン</t>
    </rPh>
    <rPh sb="56" eb="58">
      <t>ネンカン</t>
    </rPh>
    <rPh sb="61" eb="65">
      <t>キノウキョウカ</t>
    </rPh>
    <rPh sb="65" eb="66">
      <t>ガタ</t>
    </rPh>
    <phoneticPr fontId="1"/>
  </si>
  <si>
    <t>種類／年</t>
    <rPh sb="0" eb="2">
      <t>シュルイ</t>
    </rPh>
    <phoneticPr fontId="1"/>
  </si>
  <si>
    <t>箇所／年</t>
    <rPh sb="0" eb="2">
      <t>カショ</t>
    </rPh>
    <phoneticPr fontId="1"/>
  </si>
  <si>
    <t>６．包括型訪問看護療養費に係る届出内容</t>
    <rPh sb="2" eb="12">
      <t>ホウカツガタホウモンカンゴリョウヨウヒ</t>
    </rPh>
    <rPh sb="13" eb="14">
      <t>カカ</t>
    </rPh>
    <rPh sb="15" eb="16">
      <t>トド</t>
    </rPh>
    <rPh sb="16" eb="17">
      <t>デ</t>
    </rPh>
    <phoneticPr fontId="1"/>
  </si>
  <si>
    <t>（１）届出している建物について</t>
    <rPh sb="3" eb="5">
      <t>トドケデ</t>
    </rPh>
    <rPh sb="9" eb="11">
      <t>タテモノ</t>
    </rPh>
    <phoneticPr fontId="1"/>
  </si>
  <si>
    <t>届出する建物の種別</t>
    <rPh sb="0" eb="1">
      <t>トド</t>
    </rPh>
    <rPh sb="1" eb="2">
      <t>デ</t>
    </rPh>
    <rPh sb="4" eb="6">
      <t>タテモノ</t>
    </rPh>
    <rPh sb="7" eb="9">
      <t>シュベツ</t>
    </rPh>
    <phoneticPr fontId="1"/>
  </si>
  <si>
    <t>サービス付き高齢者向け住宅</t>
    <rPh sb="4" eb="5">
      <t>ツ</t>
    </rPh>
    <rPh sb="6" eb="9">
      <t>コウレイシャ</t>
    </rPh>
    <rPh sb="9" eb="10">
      <t>ム</t>
    </rPh>
    <rPh sb="11" eb="13">
      <t>ジュウタク</t>
    </rPh>
    <phoneticPr fontId="1"/>
  </si>
  <si>
    <t>有料老人ホーム</t>
    <phoneticPr fontId="1"/>
  </si>
  <si>
    <t>その他（　　　　　　　　　　　　　　　　　　）</t>
  </si>
  <si>
    <t>　(２)　24時間対応体制での対応</t>
    <rPh sb="7" eb="9">
      <t>ジカン</t>
    </rPh>
    <rPh sb="9" eb="11">
      <t>タイオウ</t>
    </rPh>
    <rPh sb="11" eb="13">
      <t>タイセイ</t>
    </rPh>
    <rPh sb="15" eb="17">
      <t>タイオウ</t>
    </rPh>
    <phoneticPr fontId="1"/>
  </si>
  <si>
    <t>　○ 負担軽減の取組</t>
    <rPh sb="3" eb="5">
      <t>フタン</t>
    </rPh>
    <rPh sb="5" eb="7">
      <t>ケイゲン</t>
    </rPh>
    <rPh sb="8" eb="10">
      <t>トリクミ</t>
    </rPh>
    <phoneticPr fontId="1"/>
  </si>
  <si>
    <t>　○ 　連絡及び相談を受けられる体制</t>
    <rPh sb="4" eb="6">
      <t>レンラク</t>
    </rPh>
    <rPh sb="6" eb="7">
      <t>オヨ</t>
    </rPh>
    <rPh sb="8" eb="10">
      <t>ソウダン</t>
    </rPh>
    <rPh sb="11" eb="12">
      <t>ウ</t>
    </rPh>
    <rPh sb="16" eb="18">
      <t>タイセイ</t>
    </rPh>
    <phoneticPr fontId="1"/>
  </si>
  <si>
    <t>　(３)　研修の受講等</t>
    <rPh sb="5" eb="7">
      <t>ケンシュウ</t>
    </rPh>
    <rPh sb="8" eb="10">
      <t>ジュコウ</t>
    </rPh>
    <rPh sb="10" eb="11">
      <t>トウ</t>
    </rPh>
    <phoneticPr fontId="1"/>
  </si>
  <si>
    <t>　○ 医療安全管理の研修の実績　【直近１年間】</t>
    <rPh sb="3" eb="5">
      <t>イリョウ</t>
    </rPh>
    <rPh sb="5" eb="7">
      <t>アンゼン</t>
    </rPh>
    <rPh sb="7" eb="9">
      <t>カンリ</t>
    </rPh>
    <rPh sb="10" eb="12">
      <t>ケンシュウ</t>
    </rPh>
    <rPh sb="13" eb="15">
      <t>ジッセキ</t>
    </rPh>
    <rPh sb="17" eb="19">
      <t>チョッキン</t>
    </rPh>
    <rPh sb="20" eb="22">
      <t>ネンカン</t>
    </rPh>
    <phoneticPr fontId="1"/>
  </si>
  <si>
    <t>　安全管理の体制確保のための職員研修</t>
    <rPh sb="1" eb="3">
      <t>アンゼン</t>
    </rPh>
    <rPh sb="3" eb="5">
      <t>カンリ</t>
    </rPh>
    <rPh sb="6" eb="8">
      <t>タイセイ</t>
    </rPh>
    <rPh sb="8" eb="10">
      <t>カクホ</t>
    </rPh>
    <rPh sb="14" eb="16">
      <t>ショクイン</t>
    </rPh>
    <rPh sb="16" eb="18">
      <t>ケンシュウ</t>
    </rPh>
    <phoneticPr fontId="1"/>
  </si>
  <si>
    <t>　○ 地域の保険医療機関又は訪問看護ステーションとの連携の実績　【直近１年間】</t>
    <rPh sb="3" eb="5">
      <t>チイキ</t>
    </rPh>
    <rPh sb="6" eb="8">
      <t>ホケン</t>
    </rPh>
    <rPh sb="8" eb="10">
      <t>イリョウ</t>
    </rPh>
    <rPh sb="10" eb="12">
      <t>キカン</t>
    </rPh>
    <rPh sb="12" eb="13">
      <t>マタ</t>
    </rPh>
    <rPh sb="14" eb="16">
      <t>ホウモン</t>
    </rPh>
    <rPh sb="16" eb="18">
      <t>カンゴ</t>
    </rPh>
    <rPh sb="26" eb="28">
      <t>レンケイ</t>
    </rPh>
    <rPh sb="29" eb="31">
      <t>ジッセキ</t>
    </rPh>
    <rPh sb="33" eb="35">
      <t>チョッキン</t>
    </rPh>
    <rPh sb="36" eb="38">
      <t>ネンカン</t>
    </rPh>
    <phoneticPr fontId="1"/>
  </si>
  <si>
    <t>　合同で実施する研修や事例検討会</t>
    <rPh sb="1" eb="3">
      <t>ゴウドウ</t>
    </rPh>
    <rPh sb="4" eb="6">
      <t>ジッシ</t>
    </rPh>
    <rPh sb="8" eb="10">
      <t>ケンシュウ</t>
    </rPh>
    <rPh sb="11" eb="13">
      <t>ジレイ</t>
    </rPh>
    <rPh sb="13" eb="16">
      <t>ケントウカイ</t>
    </rPh>
    <phoneticPr fontId="1"/>
  </si>
  <si>
    <t>　訪問看護に関する情報提供</t>
    <rPh sb="1" eb="3">
      <t>ホウモン</t>
    </rPh>
    <rPh sb="3" eb="5">
      <t>カンゴ</t>
    </rPh>
    <rPh sb="6" eb="7">
      <t>カン</t>
    </rPh>
    <rPh sb="9" eb="11">
      <t>ジョウホウ</t>
    </rPh>
    <rPh sb="11" eb="13">
      <t>テイキョウ</t>
    </rPh>
    <phoneticPr fontId="1"/>
  </si>
  <si>
    <t>７．訪問看護遠隔診療補助料に係る届出内容</t>
    <rPh sb="2" eb="4">
      <t>ホウモン</t>
    </rPh>
    <rPh sb="4" eb="6">
      <t>カンゴ</t>
    </rPh>
    <rPh sb="6" eb="8">
      <t>エンカク</t>
    </rPh>
    <rPh sb="8" eb="10">
      <t>シンリョウ</t>
    </rPh>
    <rPh sb="10" eb="12">
      <t>ホジョ</t>
    </rPh>
    <rPh sb="12" eb="13">
      <t>リョウ</t>
    </rPh>
    <rPh sb="14" eb="15">
      <t>カカ</t>
    </rPh>
    <rPh sb="16" eb="18">
      <t>トドケデ</t>
    </rPh>
    <phoneticPr fontId="1"/>
  </si>
  <si>
    <t>　算定回数（延べ数）</t>
    <rPh sb="1" eb="3">
      <t>サンテイ</t>
    </rPh>
    <rPh sb="3" eb="5">
      <t>カイスウ</t>
    </rPh>
    <rPh sb="6" eb="7">
      <t>ノ</t>
    </rPh>
    <rPh sb="8" eb="9">
      <t>スウ</t>
    </rPh>
    <phoneticPr fontId="1"/>
  </si>
  <si>
    <t>　　回／年</t>
    <rPh sb="2" eb="3">
      <t>カイ</t>
    </rPh>
    <phoneticPr fontId="1"/>
  </si>
  <si>
    <t>　届け出ている連携する保険医療機関数</t>
    <rPh sb="1" eb="2">
      <t>トド</t>
    </rPh>
    <rPh sb="3" eb="4">
      <t>デ</t>
    </rPh>
    <rPh sb="7" eb="9">
      <t>レンケイ</t>
    </rPh>
    <rPh sb="11" eb="13">
      <t>ホケン</t>
    </rPh>
    <rPh sb="13" eb="15">
      <t>イリョウ</t>
    </rPh>
    <rPh sb="15" eb="17">
      <t>キカン</t>
    </rPh>
    <rPh sb="17" eb="18">
      <t>スウ</t>
    </rPh>
    <phoneticPr fontId="1"/>
  </si>
  <si>
    <t>箇所</t>
    <rPh sb="0" eb="2">
      <t>カショ</t>
    </rPh>
    <phoneticPr fontId="1"/>
  </si>
  <si>
    <t>miekei</t>
    <phoneticPr fontId="1"/>
  </si>
  <si>
    <t>　○ 訪問看護遠隔診療補助料の算定　【直近１年間】</t>
    <rPh sb="3" eb="5">
      <t>ホウモン</t>
    </rPh>
    <rPh sb="5" eb="7">
      <t>カンゴ</t>
    </rPh>
    <rPh sb="7" eb="9">
      <t>エンカク</t>
    </rPh>
    <rPh sb="9" eb="11">
      <t>シンリョウ</t>
    </rPh>
    <rPh sb="11" eb="13">
      <t>ホジョ</t>
    </rPh>
    <rPh sb="13" eb="14">
      <t>リョウ</t>
    </rPh>
    <rPh sb="15" eb="17">
      <t>サンテイ</t>
    </rPh>
    <rPh sb="19" eb="21">
      <t>チョッキン</t>
    </rPh>
    <rPh sb="22" eb="24">
      <t>ネンカン</t>
    </rPh>
    <phoneticPr fontId="1"/>
  </si>
  <si>
    <t>（別紙様式１０）</t>
    <phoneticPr fontId="1"/>
  </si>
  <si>
    <t>※管理者も含めた人数を記載すること　　※主たる事業所・従たる事業所を合計した人数を記載すること
※ゼロの場合は「0」と記載すること  　※管理者が看護職員の職務等に従事している場合は、「常勤」「専従」欄に計上すること</t>
    <rPh sb="69" eb="72">
      <t>カンリシャ</t>
    </rPh>
    <rPh sb="73" eb="75">
      <t>カンゴ</t>
    </rPh>
    <rPh sb="75" eb="77">
      <t>ショクイン</t>
    </rPh>
    <rPh sb="78" eb="80">
      <t>ショクム</t>
    </rPh>
    <rPh sb="80" eb="81">
      <t>トウ</t>
    </rPh>
    <rPh sb="82" eb="84">
      <t>ジュウジ</t>
    </rPh>
    <rPh sb="88" eb="90">
      <t>バアイ</t>
    </rPh>
    <rPh sb="97" eb="99">
      <t>センジュウ</t>
    </rPh>
    <phoneticPr fontId="1"/>
  </si>
  <si>
    <t>※「常勤換算後の総職員数（人）」については
  「小数第一位までの実数（小数以下第二位
  切り捨て）」で記載すること</t>
    <rPh sb="13" eb="14">
      <t>ヒト</t>
    </rPh>
    <phoneticPr fontId="1"/>
  </si>
  <si>
    <t>①　訪問看護ステーション全利用者数</t>
    <rPh sb="2" eb="4">
      <t>ホウモン</t>
    </rPh>
    <rPh sb="4" eb="6">
      <t>カンゴ</t>
    </rPh>
    <rPh sb="12" eb="13">
      <t>ゼン</t>
    </rPh>
    <rPh sb="13" eb="16">
      <t>リヨウシャ</t>
    </rPh>
    <rPh sb="16" eb="17">
      <t>スウ</t>
    </rPh>
    <phoneticPr fontId="1"/>
  </si>
  <si>
    <t>３．精神科訪問看護基本療養費に係る届出内容 （※実人数を記載）</t>
    <rPh sb="19" eb="21">
      <t>ナイヨウ</t>
    </rPh>
    <rPh sb="24" eb="27">
      <t>ジツニンズウ</t>
    </rPh>
    <rPh sb="28" eb="30">
      <t>キサイ</t>
    </rPh>
    <phoneticPr fontId="1"/>
  </si>
  <si>
    <t>４．24時間対応体制加算に係る届出内容</t>
    <rPh sb="17" eb="19">
      <t>ナイヨウ</t>
    </rPh>
    <phoneticPr fontId="1"/>
  </si>
  <si>
    <t>５．機能強化型訪問看護管理療養費に係る届出内容</t>
    <rPh sb="2" eb="4">
      <t>キノウ</t>
    </rPh>
    <rPh sb="4" eb="6">
      <t>キョウカ</t>
    </rPh>
    <rPh sb="6" eb="7">
      <t>ガタ</t>
    </rPh>
    <rPh sb="7" eb="9">
      <t>ホウモン</t>
    </rPh>
    <rPh sb="9" eb="11">
      <t>カンゴ</t>
    </rPh>
    <rPh sb="11" eb="13">
      <t>カンリ</t>
    </rPh>
    <rPh sb="13" eb="16">
      <t>リョウヨウヒ</t>
    </rPh>
    <rPh sb="17" eb="18">
      <t>カカ</t>
    </rPh>
    <rPh sb="19" eb="21">
      <t>トドケデ</t>
    </rPh>
    <phoneticPr fontId="1"/>
  </si>
  <si>
    <r>
      <t xml:space="preserve"> 　(１)　看護職員数（機能強化型</t>
    </r>
    <r>
      <rPr>
        <b/>
        <u/>
        <sz val="12"/>
        <rFont val="Meiryo UI"/>
        <family val="3"/>
        <charset val="128"/>
      </rPr>
      <t>１・２・３・４</t>
    </r>
    <r>
      <rPr>
        <b/>
        <sz val="12"/>
        <rFont val="Meiryo UI"/>
        <family val="3"/>
        <charset val="128"/>
      </rPr>
      <t>）</t>
    </r>
    <phoneticPr fontId="1"/>
  </si>
  <si>
    <r>
      <t>　○ 看護職員の割合（機能強化型</t>
    </r>
    <r>
      <rPr>
        <b/>
        <u/>
        <sz val="12"/>
        <rFont val="Meiryo UI"/>
        <family val="3"/>
        <charset val="128"/>
      </rPr>
      <t>１・２・３・４</t>
    </r>
    <r>
      <rPr>
        <b/>
        <sz val="12"/>
        <rFont val="Meiryo UI"/>
        <family val="3"/>
        <charset val="128"/>
      </rPr>
      <t>）</t>
    </r>
    <rPh sb="3" eb="5">
      <t>カンゴ</t>
    </rPh>
    <rPh sb="5" eb="7">
      <t>ショクイン</t>
    </rPh>
    <rPh sb="8" eb="10">
      <t>ワリアイ</t>
    </rPh>
    <rPh sb="11" eb="13">
      <t>キノウ</t>
    </rPh>
    <rPh sb="13" eb="15">
      <t>キョウカ</t>
    </rPh>
    <rPh sb="15" eb="16">
      <t>ガタ</t>
    </rPh>
    <phoneticPr fontId="1"/>
  </si>
  <si>
    <t>※全従事者について、常勤換算した保健師・助産師・看護師・准看護師の員数を①に、常勤換算した理学療法士・作業療法士・
　　言語聴覚士の員数を②に記載し、割合を算出すること
※員数については「小数第一位までの実数（小数以下第二位切り捨て）」で記載すること</t>
    <rPh sb="1" eb="2">
      <t>ゼン</t>
    </rPh>
    <rPh sb="2" eb="5">
      <t>ジュウジシャ</t>
    </rPh>
    <rPh sb="10" eb="12">
      <t>ジョウキン</t>
    </rPh>
    <rPh sb="12" eb="14">
      <t>カンサン</t>
    </rPh>
    <rPh sb="16" eb="19">
      <t>ホケンシ</t>
    </rPh>
    <rPh sb="20" eb="23">
      <t>ジョサンシ</t>
    </rPh>
    <rPh sb="24" eb="27">
      <t>カンゴシ</t>
    </rPh>
    <rPh sb="28" eb="32">
      <t>ジュンカンゴシ</t>
    </rPh>
    <rPh sb="33" eb="35">
      <t>インスウ</t>
    </rPh>
    <rPh sb="39" eb="41">
      <t>ジョウキン</t>
    </rPh>
    <rPh sb="41" eb="43">
      <t>カンサン</t>
    </rPh>
    <rPh sb="45" eb="47">
      <t>リガク</t>
    </rPh>
    <rPh sb="47" eb="50">
      <t>リョウホウシ</t>
    </rPh>
    <rPh sb="51" eb="53">
      <t>サギョウ</t>
    </rPh>
    <rPh sb="53" eb="56">
      <t>リョウホウシ</t>
    </rPh>
    <rPh sb="60" eb="62">
      <t>ゲンゴ</t>
    </rPh>
    <rPh sb="62" eb="65">
      <t>チョウカクシ</t>
    </rPh>
    <rPh sb="66" eb="68">
      <t>インスウ</t>
    </rPh>
    <rPh sb="71" eb="73">
      <t>キサイ</t>
    </rPh>
    <rPh sb="75" eb="77">
      <t>ワリアイ</t>
    </rPh>
    <rPh sb="78" eb="80">
      <t>サンシュツ</t>
    </rPh>
    <rPh sb="86" eb="88">
      <t>インスウ</t>
    </rPh>
    <phoneticPr fontId="1"/>
  </si>
  <si>
    <r>
      <t>　○ 別表第７の利用者数　【</t>
    </r>
    <r>
      <rPr>
        <b/>
        <u/>
        <sz val="12"/>
        <rFont val="Meiryo UI"/>
        <family val="3"/>
        <charset val="128"/>
      </rPr>
      <t>直近１年間</t>
    </r>
    <r>
      <rPr>
        <b/>
        <sz val="12"/>
        <rFont val="Meiryo UI"/>
        <family val="3"/>
        <charset val="128"/>
      </rPr>
      <t>】</t>
    </r>
    <r>
      <rPr>
        <sz val="10"/>
        <rFont val="Meiryo UI"/>
        <family val="3"/>
        <charset val="128"/>
      </rPr>
      <t>※「１月当たりの利用者数」については「小数第一位までの実数（小数以下第二位切り捨て）」で記載すること</t>
    </r>
    <rPh sb="3" eb="5">
      <t>ベッピョウ</t>
    </rPh>
    <rPh sb="5" eb="6">
      <t>ダイ</t>
    </rPh>
    <rPh sb="8" eb="11">
      <t>リヨウシャ</t>
    </rPh>
    <rPh sb="11" eb="12">
      <t>スウ</t>
    </rPh>
    <rPh sb="14" eb="16">
      <t>チョッキン</t>
    </rPh>
    <rPh sb="17" eb="19">
      <t>ネンカン</t>
    </rPh>
    <phoneticPr fontId="1"/>
  </si>
  <si>
    <r>
      <t xml:space="preserve">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</si>
  <si>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xml:space="preserve"> （４）訪問看護等に係る実績（機能強化型</t>
    </r>
    <r>
      <rPr>
        <b/>
        <u/>
        <sz val="12"/>
        <rFont val="Meiryo UI"/>
        <family val="3"/>
        <charset val="128"/>
      </rPr>
      <t>４</t>
    </r>
    <r>
      <rPr>
        <b/>
        <sz val="12"/>
        <rFont val="Meiryo UI"/>
        <family val="3"/>
        <charset val="128"/>
      </rPr>
      <t>のみ）</t>
    </r>
    <phoneticPr fontId="1"/>
  </si>
  <si>
    <r>
      <t>　○ 別表第７等の利用者数　　　　　　　　　　　　</t>
    </r>
    <r>
      <rPr>
        <sz val="11"/>
        <rFont val="Meiryo UI"/>
        <family val="3"/>
        <charset val="128"/>
      </rPr>
      <t>※「１月当たりの利用者数」については「小数第一位までの実数（小数以下第二位切り捨て）」で記載すること</t>
    </r>
    <rPh sb="3" eb="5">
      <t>ベッピョウ</t>
    </rPh>
    <rPh sb="5" eb="6">
      <t>ダイ</t>
    </rPh>
    <rPh sb="7" eb="8">
      <t>トウ</t>
    </rPh>
    <rPh sb="9" eb="12">
      <t>リヨウシャ</t>
    </rPh>
    <rPh sb="12" eb="13">
      <t>スウ</t>
    </rPh>
    <phoneticPr fontId="1"/>
  </si>
  <si>
    <r>
      <t>　　　　１）別表第７又は別表第８に該当する利用者　【</t>
    </r>
    <r>
      <rPr>
        <b/>
        <u/>
        <sz val="12"/>
        <rFont val="Meiryo UI"/>
        <family val="3"/>
        <charset val="128"/>
      </rPr>
      <t>直近１年間</t>
    </r>
    <r>
      <rPr>
        <b/>
        <sz val="12"/>
        <rFont val="Meiryo UI"/>
        <family val="3"/>
        <charset val="128"/>
      </rPr>
      <t>】</t>
    </r>
    <rPh sb="6" eb="8">
      <t>ベッピョウ</t>
    </rPh>
    <rPh sb="8" eb="9">
      <t>ダイ</t>
    </rPh>
    <rPh sb="10" eb="11">
      <t>マタ</t>
    </rPh>
    <rPh sb="12" eb="14">
      <t>ベッピョウ</t>
    </rPh>
    <rPh sb="14" eb="15">
      <t>ダイ</t>
    </rPh>
    <rPh sb="17" eb="19">
      <t>ガイトウ</t>
    </rPh>
    <rPh sb="21" eb="24">
      <t>リヨウシャ</t>
    </rPh>
    <rPh sb="26" eb="28">
      <t>チョッキン</t>
    </rPh>
    <rPh sb="29" eb="31">
      <t>ネンカン</t>
    </rPh>
    <phoneticPr fontId="1"/>
  </si>
  <si>
    <r>
      <t>　　　　２）入院歴が１年以上もしくは入退院を繰り返している者でGAF尺度40以下の利用者　又は　
　　　　　　　精神科重症患者支援管理連携加算を算定する利用者　【</t>
    </r>
    <r>
      <rPr>
        <b/>
        <u/>
        <sz val="12"/>
        <rFont val="Meiryo UI"/>
        <family val="3"/>
        <charset val="128"/>
      </rPr>
      <t>直近１年間</t>
    </r>
    <r>
      <rPr>
        <b/>
        <sz val="12"/>
        <rFont val="Meiryo UI"/>
        <family val="3"/>
        <charset val="128"/>
      </rPr>
      <t>】</t>
    </r>
    <rPh sb="6" eb="8">
      <t>ニュウイン</t>
    </rPh>
    <rPh sb="8" eb="9">
      <t>レキ</t>
    </rPh>
    <rPh sb="11" eb="14">
      <t>ネンイジョウ</t>
    </rPh>
    <rPh sb="18" eb="21">
      <t>ニュウタイイン</t>
    </rPh>
    <rPh sb="22" eb="23">
      <t>ク</t>
    </rPh>
    <rPh sb="24" eb="25">
      <t>カエ</t>
    </rPh>
    <rPh sb="29" eb="30">
      <t>シャ</t>
    </rPh>
    <rPh sb="34" eb="36">
      <t>シャクド</t>
    </rPh>
    <rPh sb="38" eb="40">
      <t>イカ</t>
    </rPh>
    <rPh sb="41" eb="44">
      <t>リヨウシャ</t>
    </rPh>
    <rPh sb="45" eb="46">
      <t>マタ</t>
    </rPh>
    <rPh sb="56" eb="59">
      <t>セイシンカ</t>
    </rPh>
    <rPh sb="59" eb="61">
      <t>ジュウショウ</t>
    </rPh>
    <rPh sb="61" eb="63">
      <t>カンジャ</t>
    </rPh>
    <rPh sb="63" eb="65">
      <t>シエン</t>
    </rPh>
    <rPh sb="65" eb="67">
      <t>カンリ</t>
    </rPh>
    <rPh sb="67" eb="69">
      <t>レンケイ</t>
    </rPh>
    <rPh sb="69" eb="71">
      <t>カサン</t>
    </rPh>
    <rPh sb="72" eb="74">
      <t>サンテイ</t>
    </rPh>
    <rPh sb="76" eb="79">
      <t>リヨウシャ</t>
    </rPh>
    <rPh sb="81" eb="83">
      <t>チョッキン</t>
    </rPh>
    <rPh sb="84" eb="86">
      <t>ネンカン</t>
    </rPh>
    <phoneticPr fontId="1"/>
  </si>
  <si>
    <r>
      <t xml:space="preserve"> （５）訪問看護等に係る実績（機能強化型</t>
    </r>
    <r>
      <rPr>
        <b/>
        <u/>
        <sz val="12"/>
        <rFont val="Meiryo UI"/>
        <family val="3"/>
        <charset val="128"/>
      </rPr>
      <t>３・４</t>
    </r>
    <r>
      <rPr>
        <b/>
        <sz val="12"/>
        <rFont val="Meiryo UI"/>
        <family val="3"/>
        <charset val="128"/>
      </rPr>
      <t>のみ）</t>
    </r>
    <phoneticPr fontId="1"/>
  </si>
  <si>
    <r>
      <t>　連携状況　連携機関の種類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3">
      <t>シュルイ</t>
    </rPh>
    <rPh sb="15" eb="17">
      <t>チョッキン</t>
    </rPh>
    <rPh sb="18" eb="20">
      <t>ネンカン</t>
    </rPh>
    <phoneticPr fontId="1"/>
  </si>
  <si>
    <r>
      <t>　連携状況　連携機関の数　【</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1" eb="12">
      <t>カズ</t>
    </rPh>
    <rPh sb="14" eb="16">
      <t>チョッキン</t>
    </rPh>
    <rPh sb="17" eb="19">
      <t>ネンカン</t>
    </rPh>
    <phoneticPr fontId="1"/>
  </si>
  <si>
    <r>
      <t>　連携状況　連携機関との会議実績　
　年３回以上の面会（会議）実績のある機関数【</t>
    </r>
    <r>
      <rPr>
        <u/>
        <sz val="12"/>
        <rFont val="Meiryo UI"/>
        <family val="3"/>
        <charset val="128"/>
      </rPr>
      <t>直近１年間</t>
    </r>
    <r>
      <rPr>
        <sz val="12"/>
        <rFont val="Meiryo UI"/>
        <family val="3"/>
        <charset val="128"/>
      </rPr>
      <t>】　</t>
    </r>
    <r>
      <rPr>
        <b/>
        <u/>
        <sz val="12"/>
        <rFont val="Meiryo UI"/>
        <family val="3"/>
        <charset val="128"/>
      </rPr>
      <t>（機能強化型４のみ）</t>
    </r>
    <rPh sb="1" eb="3">
      <t>レンケイ</t>
    </rPh>
    <rPh sb="3" eb="5">
      <t>ジョウキョウ</t>
    </rPh>
    <rPh sb="6" eb="8">
      <t>レンケイ</t>
    </rPh>
    <rPh sb="8" eb="10">
      <t>キカン</t>
    </rPh>
    <rPh sb="12" eb="14">
      <t>カイギ</t>
    </rPh>
    <rPh sb="14" eb="16">
      <t>ジッセキ</t>
    </rPh>
    <rPh sb="19" eb="20">
      <t>ネン</t>
    </rPh>
    <rPh sb="21" eb="22">
      <t>カイ</t>
    </rPh>
    <rPh sb="22" eb="24">
      <t>イジョウ</t>
    </rPh>
    <rPh sb="25" eb="27">
      <t>メンカイ</t>
    </rPh>
    <rPh sb="28" eb="30">
      <t>カイギ</t>
    </rPh>
    <rPh sb="31" eb="33">
      <t>ジッセキ</t>
    </rPh>
    <rPh sb="36" eb="38">
      <t>キカン</t>
    </rPh>
    <rPh sb="38" eb="39">
      <t>スウ</t>
    </rPh>
    <rPh sb="40" eb="42">
      <t>チョッキン</t>
    </rPh>
    <rPh sb="43" eb="45">
      <t>ネンカン</t>
    </rPh>
    <phoneticPr fontId="1"/>
  </si>
  <si>
    <r>
      <t xml:space="preserve"> （6）その他（機能強化型</t>
    </r>
    <r>
      <rPr>
        <b/>
        <u/>
        <sz val="12"/>
        <rFont val="Meiryo UI"/>
        <family val="3"/>
        <charset val="128"/>
      </rPr>
      <t>１・２・３・４</t>
    </r>
    <r>
      <rPr>
        <b/>
        <sz val="12"/>
        <rFont val="Meiryo UI"/>
        <family val="3"/>
        <charset val="128"/>
      </rPr>
      <t>）</t>
    </r>
    <phoneticPr fontId="1"/>
  </si>
  <si>
    <t>　経過措置該当の有無</t>
    <rPh sb="1" eb="3">
      <t>ケイカ</t>
    </rPh>
    <rPh sb="3" eb="5">
      <t>ソチ</t>
    </rPh>
    <rPh sb="5" eb="7">
      <t>ガイトウ</t>
    </rPh>
    <rPh sb="8" eb="10">
      <t>ウム</t>
    </rPh>
    <phoneticPr fontId="1"/>
  </si>
  <si>
    <t>精神科訪問看護基本療養費に係る届出　※★</t>
    <phoneticPr fontId="1"/>
  </si>
  <si>
    <t>24時間対応体制加算に係る届出　★</t>
    <phoneticPr fontId="1"/>
  </si>
  <si>
    <t>機能強化型訪問看護管理療養費に係る届出　★</t>
    <phoneticPr fontId="1"/>
  </si>
  <si>
    <t>包括型訪問看護療養費に係る届出　★</t>
    <phoneticPr fontId="1"/>
  </si>
  <si>
    <t>訪問看護遠隔診療補助料に係る届出　★</t>
    <phoneticPr fontId="1"/>
  </si>
  <si>
    <t>ここからは、「２．訪問看護療養費の届出状況」において、★となっている届出が「有」の場合には、回答をお願いします。</t>
    <phoneticPr fontId="1"/>
  </si>
  <si>
    <t>※令和８年７月（７月１日から７月31日までの１か月間）における利用者数（延べ人数ではなく実人数）を記載すること
※全利用者数は ①＋②＋③ と一致すること
※（a）は、①（A）の利用者のうち、令和８年７月（７月１日から７月31日までの１か月間）において、
　精神科訪問看護基本療養費を１日以上算定している利用者の実人数を計上すること
※（b）は、②（B）の利用者のうち、令和８年７月（７月１日から７月31日までの１か月間）において、
　精神科訪問看護基本療養費を１日以上算定している利用者の実人数を計上すること</t>
    <phoneticPr fontId="1"/>
  </si>
  <si>
    <t xml:space="preserve">※令和８年７月１日時点の利用者数を記載すること（１か月間ではなく１日時点の状況であるため注意すること）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</si>
</sst>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
  </numFmts>
  <fonts count="3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Meiryo UI"/>
      <family val="3"/>
      <charset val="128"/>
    </font>
    <font>
      <b/>
      <sz val="11"/>
      <name val="Meiryo UI"/>
      <family val="3"/>
      <charset val="128"/>
    </font>
    <font>
      <sz val="10"/>
      <name val="Meiryo UI"/>
      <family val="3"/>
      <charset val="128"/>
    </font>
    <font>
      <sz val="9"/>
      <name val="Meiryo UI"/>
      <family val="3"/>
      <charset val="128"/>
    </font>
    <font>
      <u/>
      <sz val="9"/>
      <name val="Meiryo UI"/>
      <family val="3"/>
      <charset val="128"/>
    </font>
    <font>
      <sz val="8"/>
      <name val="Meiryo UI"/>
      <family val="3"/>
      <charset val="128"/>
    </font>
    <font>
      <b/>
      <sz val="12"/>
      <name val="Meiryo UI"/>
      <family val="3"/>
      <charset val="128"/>
    </font>
    <font>
      <b/>
      <u val="double"/>
      <sz val="10"/>
      <name val="Meiryo UI"/>
      <family val="3"/>
      <charset val="128"/>
    </font>
    <font>
      <b/>
      <sz val="9"/>
      <name val="Meiryo UI"/>
      <family val="3"/>
      <charset val="128"/>
    </font>
    <font>
      <u/>
      <sz val="11"/>
      <name val="Meiryo UI"/>
      <family val="3"/>
      <charset val="128"/>
    </font>
    <font>
      <u/>
      <sz val="8.5"/>
      <name val="Meiryo UI"/>
      <family val="3"/>
      <charset val="128"/>
    </font>
    <font>
      <b/>
      <u/>
      <sz val="12"/>
      <name val="Meiryo UI"/>
      <family val="3"/>
      <charset val="128"/>
    </font>
    <font>
      <sz val="11"/>
      <color rgb="FFFF0000"/>
      <name val="Meiryo UI"/>
      <family val="3"/>
      <charset val="128"/>
    </font>
    <font>
      <sz val="14"/>
      <name val="Meiryo UI"/>
      <family val="3"/>
      <charset val="128"/>
    </font>
    <font>
      <sz val="12"/>
      <name val="Meiryo UI"/>
      <family val="3"/>
      <charset val="128"/>
    </font>
    <font>
      <b/>
      <sz val="16"/>
      <name val="Meiryo UI"/>
      <family val="3"/>
      <charset val="128"/>
    </font>
    <font>
      <strike/>
      <sz val="9"/>
      <color rgb="FFFF0000"/>
      <name val="Meiryo UI"/>
      <family val="3"/>
      <charset val="128"/>
    </font>
    <font>
      <u/>
      <sz val="12"/>
      <name val="Meiryo UI"/>
      <family val="3"/>
      <charset val="128"/>
    </font>
    <font>
      <b/>
      <sz val="14"/>
      <name val="Meiryo UI"/>
      <family val="3"/>
      <charset val="128"/>
    </font>
    <font>
      <sz val="14"/>
      <name val="ＭＳ Ｐゴシック"/>
      <family val="2"/>
      <charset val="128"/>
      <scheme val="minor"/>
    </font>
    <font>
      <u/>
      <sz val="10"/>
      <name val="Meiryo UI"/>
      <family val="3"/>
      <charset val="128"/>
    </font>
    <font>
      <u/>
      <sz val="8"/>
      <name val="Meiryo UI"/>
      <family val="3"/>
      <charset val="128"/>
    </font>
    <font>
      <sz val="11"/>
      <color rgb="FFFFFF00"/>
      <name val="Meiryo UI"/>
      <family val="3"/>
      <charset val="128"/>
    </font>
    <font>
      <sz val="11"/>
      <color theme="1"/>
      <name val="ＭＳ Ｐゴシック"/>
      <family val="2"/>
      <charset val="128"/>
      <scheme val="minor"/>
    </font>
    <font>
      <sz val="11.5"/>
      <name val="Meiryo UI"/>
      <family val="3"/>
      <charset val="128"/>
    </font>
    <font>
      <sz val="9"/>
      <color rgb="FF000000"/>
      <name val="Meiryo UI"/>
      <family val="3"/>
      <charset val="128"/>
    </font>
    <font>
      <b/>
      <sz val="10"/>
      <name val="Meiryo UI"/>
      <family val="3"/>
      <charset val="128"/>
    </font>
    <font>
      <sz val="12"/>
      <color theme="0" tint="-0.249977111117893"/>
      <name val="Meiryo UI"/>
      <family val="3"/>
      <charset val="128"/>
    </font>
    <font>
      <b/>
      <sz val="13"/>
      <name val="Meiryo UI"/>
      <family val="3"/>
      <charset val="128"/>
    </font>
  </fonts>
  <fills count="4">
    <fill>
      <patternFill patternType="none"/>
    </fill>
    <fill>
      <patternFill patternType="gray125"/>
    </fill>
    <fill>
      <patternFill patternType="gray0625">
        <fgColor theme="0" tint="-0.24994659260841701"/>
        <bgColor theme="0" tint="-4.9989318521683403E-2"/>
      </patternFill>
    </fill>
    <fill>
      <patternFill patternType="solid">
        <fgColor rgb="FFFFFFCC"/>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indexed="64"/>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indexed="64"/>
      </bottom>
      <diagonal/>
    </border>
    <border>
      <left/>
      <right style="thin">
        <color auto="1"/>
      </right>
      <top style="double">
        <color indexed="64"/>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auto="1"/>
      </right>
      <top/>
      <bottom/>
      <diagonal/>
    </border>
    <border>
      <left style="thick">
        <color auto="1"/>
      </left>
      <right/>
      <top style="thick">
        <color auto="1"/>
      </top>
      <bottom/>
      <diagonal/>
    </border>
    <border>
      <left style="thick">
        <color auto="1"/>
      </left>
      <right/>
      <top/>
      <bottom style="thick">
        <color auto="1"/>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right style="thick">
        <color auto="1"/>
      </right>
      <top/>
      <bottom style="thick">
        <color auto="1"/>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auto="1"/>
      </top>
      <bottom/>
      <diagonal/>
    </border>
    <border>
      <left/>
      <right/>
      <top style="medium">
        <color indexed="64"/>
      </top>
      <bottom/>
      <diagonal/>
    </border>
    <border>
      <left style="medium">
        <color indexed="64"/>
      </left>
      <right/>
      <top style="thin">
        <color auto="1"/>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s>
  <cellStyleXfs count="2">
    <xf numFmtId="0" fontId="0" fillId="0" borderId="0">
      <alignment vertical="center"/>
    </xf>
    <xf numFmtId="38" fontId="26" fillId="0" borderId="0" applyFont="0" applyFill="0" applyBorder="0" applyAlignment="0" applyProtection="0">
      <alignment vertical="center"/>
    </xf>
  </cellStyleXfs>
  <cellXfs count="354">
    <xf numFmtId="0" fontId="0" fillId="0" borderId="0" xfId="0">
      <alignment vertical="center"/>
    </xf>
    <xf numFmtId="0" fontId="9" fillId="0" borderId="0" xfId="0" applyFont="1" applyAlignment="1" applyProtection="1">
      <alignment vertical="top"/>
      <protection locked="0"/>
    </xf>
    <xf numFmtId="0" fontId="17" fillId="0" borderId="0" xfId="0" applyFont="1" applyProtection="1">
      <alignment vertical="center"/>
      <protection locked="0"/>
    </xf>
    <xf numFmtId="0" fontId="3" fillId="0" borderId="0" xfId="0" applyFont="1" applyProtection="1">
      <alignment vertical="center"/>
      <protection locked="0"/>
    </xf>
    <xf numFmtId="0" fontId="3" fillId="0" borderId="11" xfId="0" applyFont="1" applyBorder="1" applyProtection="1">
      <alignment vertical="center"/>
      <protection locked="0"/>
    </xf>
    <xf numFmtId="0" fontId="3" fillId="3" borderId="31" xfId="0"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0" fontId="10" fillId="0" borderId="24" xfId="0" applyFont="1" applyBorder="1" applyProtection="1">
      <alignment vertical="center"/>
      <protection locked="0"/>
    </xf>
    <xf numFmtId="0" fontId="4"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5" fillId="0" borderId="7" xfId="0" applyFont="1" applyBorder="1" applyProtection="1">
      <alignment vertical="center"/>
      <protection locked="0"/>
    </xf>
    <xf numFmtId="0" fontId="3"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0" xfId="0" applyFont="1" applyProtection="1">
      <alignment vertical="center"/>
      <protection locked="0"/>
    </xf>
    <xf numFmtId="0" fontId="5" fillId="0" borderId="5" xfId="0" applyFont="1" applyBorder="1" applyProtection="1">
      <alignment vertical="center"/>
      <protection locked="0"/>
    </xf>
    <xf numFmtId="0" fontId="5" fillId="0" borderId="10" xfId="0" applyFont="1" applyBorder="1" applyProtection="1">
      <alignment vertical="center"/>
      <protection locked="0"/>
    </xf>
    <xf numFmtId="0" fontId="5" fillId="0" borderId="11" xfId="0" applyFont="1" applyBorder="1" applyProtection="1">
      <alignment vertical="center"/>
      <protection locked="0"/>
    </xf>
    <xf numFmtId="0" fontId="3" fillId="0" borderId="11"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3" borderId="0" xfId="0" applyFont="1" applyFill="1" applyAlignment="1" applyProtection="1">
      <alignment vertical="center" wrapText="1"/>
      <protection locked="0"/>
    </xf>
    <xf numFmtId="0" fontId="16" fillId="0" borderId="0" xfId="0" applyFont="1" applyProtection="1">
      <alignment vertical="center"/>
      <protection locked="0"/>
    </xf>
    <xf numFmtId="0" fontId="16" fillId="0" borderId="0" xfId="0" applyFont="1" applyAlignment="1" applyProtection="1">
      <protection locked="0"/>
    </xf>
    <xf numFmtId="0" fontId="25" fillId="0" borderId="0" xfId="0" applyFont="1" applyProtection="1">
      <alignment vertical="center"/>
      <protection locked="0"/>
    </xf>
    <xf numFmtId="0" fontId="3" fillId="3" borderId="7" xfId="0" applyFont="1" applyFill="1" applyBorder="1" applyProtection="1">
      <alignment vertical="center"/>
      <protection locked="0"/>
    </xf>
    <xf numFmtId="0" fontId="5" fillId="3" borderId="7" xfId="0" applyFont="1" applyFill="1" applyBorder="1" applyProtection="1">
      <alignment vertical="center"/>
      <protection locked="0"/>
    </xf>
    <xf numFmtId="0" fontId="5" fillId="3" borderId="6" xfId="0" applyFont="1" applyFill="1" applyBorder="1" applyProtection="1">
      <alignment vertical="center"/>
      <protection locked="0"/>
    </xf>
    <xf numFmtId="0" fontId="5" fillId="3" borderId="0" xfId="0" applyFont="1" applyFill="1" applyProtection="1">
      <alignment vertical="center"/>
      <protection locked="0"/>
    </xf>
    <xf numFmtId="0" fontId="5" fillId="3" borderId="9" xfId="0" applyFont="1" applyFill="1" applyBorder="1" applyProtection="1">
      <alignment vertical="center"/>
      <protection locked="0"/>
    </xf>
    <xf numFmtId="0" fontId="5" fillId="3" borderId="5" xfId="0" applyFont="1" applyFill="1" applyBorder="1" applyProtection="1">
      <alignment vertical="center"/>
      <protection locked="0"/>
    </xf>
    <xf numFmtId="0" fontId="3" fillId="3" borderId="0" xfId="0" applyFont="1" applyFill="1" applyProtection="1">
      <alignment vertical="center"/>
      <protection locked="0"/>
    </xf>
    <xf numFmtId="0" fontId="5" fillId="3" borderId="11" xfId="0" applyFont="1" applyFill="1" applyBorder="1" applyProtection="1">
      <alignment vertical="center"/>
      <protection locked="0"/>
    </xf>
    <xf numFmtId="0" fontId="3" fillId="3" borderId="11" xfId="0" applyFont="1" applyFill="1" applyBorder="1" applyProtection="1">
      <alignment vertical="center"/>
      <protection locked="0"/>
    </xf>
    <xf numFmtId="0" fontId="5" fillId="3" borderId="12" xfId="0" applyFont="1" applyFill="1" applyBorder="1" applyProtection="1">
      <alignment vertical="center"/>
      <protection locked="0"/>
    </xf>
    <xf numFmtId="0" fontId="3" fillId="0" borderId="0" xfId="0" applyFont="1" applyAlignment="1" applyProtection="1">
      <protection locked="0"/>
    </xf>
    <xf numFmtId="0" fontId="4" fillId="0" borderId="0" xfId="0" applyFont="1" applyProtection="1">
      <alignment vertical="center"/>
      <protection locked="0"/>
    </xf>
    <xf numFmtId="0" fontId="11" fillId="0" borderId="3"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11" fillId="0" borderId="0" xfId="0" applyFont="1" applyAlignment="1" applyProtection="1">
      <alignment vertical="center" wrapText="1"/>
      <protection locked="0"/>
    </xf>
    <xf numFmtId="0" fontId="3" fillId="3" borderId="12" xfId="0" applyFont="1" applyFill="1" applyBorder="1" applyAlignment="1" applyProtection="1">
      <alignment horizontal="center" vertical="center"/>
      <protection locked="0"/>
    </xf>
    <xf numFmtId="0" fontId="16"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17" fillId="3" borderId="4" xfId="0" applyFont="1" applyFill="1" applyBorder="1" applyProtection="1">
      <alignment vertical="center"/>
      <protection locked="0"/>
    </xf>
    <xf numFmtId="0" fontId="17" fillId="0" borderId="1" xfId="0" applyFont="1" applyBorder="1" applyAlignment="1" applyProtection="1">
      <alignment horizontal="left" vertical="center"/>
      <protection locked="0"/>
    </xf>
    <xf numFmtId="0" fontId="17" fillId="3" borderId="3" xfId="0" applyFont="1" applyFill="1" applyBorder="1" applyProtection="1">
      <alignment vertical="center"/>
      <protection locked="0"/>
    </xf>
    <xf numFmtId="0" fontId="15" fillId="0" borderId="0" xfId="0" applyFont="1" applyProtection="1">
      <alignment vertical="center"/>
      <protection locked="0"/>
    </xf>
    <xf numFmtId="0" fontId="9" fillId="0" borderId="0" xfId="0" applyFont="1" applyProtection="1">
      <alignment vertical="center"/>
      <protection locked="0"/>
    </xf>
    <xf numFmtId="0" fontId="17" fillId="3" borderId="8" xfId="0" applyFont="1" applyFill="1" applyBorder="1" applyAlignment="1" applyProtection="1">
      <alignment horizontal="left" vertical="center"/>
      <protection locked="0"/>
    </xf>
    <xf numFmtId="0" fontId="3" fillId="3" borderId="4" xfId="0" applyFont="1" applyFill="1" applyBorder="1" applyProtection="1">
      <alignment vertical="center"/>
      <protection locked="0"/>
    </xf>
    <xf numFmtId="0" fontId="6" fillId="0" borderId="0" xfId="0" applyFont="1" applyProtection="1">
      <alignment vertical="center"/>
      <protection locked="0"/>
    </xf>
    <xf numFmtId="0" fontId="17" fillId="0" borderId="0" xfId="0" applyFont="1" applyAlignment="1" applyProtection="1">
      <alignment horizontal="right" vertical="center"/>
      <protection locked="0"/>
    </xf>
    <xf numFmtId="0" fontId="3" fillId="0" borderId="0" xfId="0" applyFont="1" applyAlignment="1" applyProtection="1">
      <alignment vertical="center" wrapText="1"/>
      <protection locked="0"/>
    </xf>
    <xf numFmtId="0" fontId="6"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13" fillId="0" borderId="0" xfId="0" applyFont="1" applyAlignment="1" applyProtection="1">
      <alignment horizontal="center" vertical="top" wrapText="1"/>
      <protection locked="0"/>
    </xf>
    <xf numFmtId="0" fontId="6" fillId="0" borderId="7" xfId="0" applyFont="1" applyBorder="1" applyProtection="1">
      <alignment vertical="center"/>
      <protection locked="0"/>
    </xf>
    <xf numFmtId="0" fontId="5" fillId="0" borderId="0" xfId="0" applyFont="1" applyAlignment="1" applyProtection="1">
      <alignment horizontal="right" vertical="center"/>
      <protection locked="0"/>
    </xf>
    <xf numFmtId="0" fontId="17" fillId="3" borderId="18" xfId="0" applyFont="1" applyFill="1" applyBorder="1" applyProtection="1">
      <alignment vertical="center"/>
      <protection locked="0"/>
    </xf>
    <xf numFmtId="0" fontId="17" fillId="3" borderId="8" xfId="0" applyFont="1" applyFill="1" applyBorder="1" applyProtection="1">
      <alignment vertical="center"/>
      <protection locked="0"/>
    </xf>
    <xf numFmtId="0" fontId="12" fillId="0" borderId="0" xfId="0" applyFont="1" applyProtection="1">
      <alignment vertical="center"/>
      <protection locked="0"/>
    </xf>
    <xf numFmtId="0" fontId="9" fillId="0" borderId="1" xfId="0" applyFont="1" applyBorder="1" applyAlignment="1" applyProtection="1">
      <alignment horizontal="left" vertical="center"/>
      <protection locked="0"/>
    </xf>
    <xf numFmtId="0" fontId="17" fillId="3" borderId="12" xfId="0" applyFont="1" applyFill="1" applyBorder="1" applyProtection="1">
      <alignment vertical="center"/>
      <protection locked="0"/>
    </xf>
    <xf numFmtId="0" fontId="3" fillId="0" borderId="0" xfId="0" applyFont="1">
      <alignment vertical="center"/>
    </xf>
    <xf numFmtId="0" fontId="16" fillId="0" borderId="9" xfId="0" applyFont="1" applyBorder="1" applyAlignment="1" applyProtection="1">
      <alignment horizontal="center" vertical="center" wrapText="1"/>
      <protection locked="0"/>
    </xf>
    <xf numFmtId="0" fontId="3" fillId="3" borderId="36" xfId="0" applyFont="1" applyFill="1" applyBorder="1" applyAlignment="1" applyProtection="1">
      <alignment horizontal="center" vertical="center"/>
      <protection locked="0"/>
    </xf>
    <xf numFmtId="0" fontId="3" fillId="3" borderId="37" xfId="0" applyFont="1" applyFill="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17"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17" fillId="3" borderId="8" xfId="0" applyFont="1" applyFill="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5" fillId="3" borderId="0" xfId="0" applyFont="1" applyFill="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17" fillId="0" borderId="2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5" fillId="3" borderId="11" xfId="0"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0" fontId="17"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9" fillId="3" borderId="3" xfId="0" applyFont="1" applyFill="1" applyBorder="1" applyProtection="1">
      <alignment vertical="center"/>
      <protection locked="0"/>
    </xf>
    <xf numFmtId="0" fontId="9" fillId="3" borderId="4" xfId="0" applyFont="1" applyFill="1" applyBorder="1" applyProtection="1">
      <alignment vertical="center"/>
      <protection locked="0"/>
    </xf>
    <xf numFmtId="0" fontId="9" fillId="3" borderId="2" xfId="0" applyFont="1" applyFill="1" applyBorder="1" applyProtection="1">
      <alignment vertical="center"/>
      <protection locked="0"/>
    </xf>
    <xf numFmtId="0" fontId="9" fillId="3" borderId="7" xfId="0" applyFont="1" applyFill="1" applyBorder="1" applyProtection="1">
      <alignment vertical="center"/>
      <protection locked="0"/>
    </xf>
    <xf numFmtId="0" fontId="31" fillId="0" borderId="0" xfId="0" applyFont="1" applyAlignment="1" applyProtection="1">
      <alignment horizontal="left"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9"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9" fillId="0" borderId="0" xfId="0" applyFont="1" applyProtection="1">
      <alignment vertical="center"/>
      <protection locked="0"/>
    </xf>
    <xf numFmtId="0" fontId="3" fillId="0" borderId="0" xfId="0" applyFont="1" applyAlignment="1" applyProtection="1">
      <alignment horizontal="right"/>
      <protection locked="0"/>
    </xf>
    <xf numFmtId="0" fontId="9" fillId="0" borderId="1" xfId="0" applyFont="1" applyBorder="1" applyAlignment="1" applyProtection="1">
      <alignment horizontal="center" vertical="center"/>
      <protection locked="0"/>
    </xf>
    <xf numFmtId="0" fontId="21" fillId="0" borderId="0" xfId="0" applyFont="1" applyAlignment="1" applyProtection="1">
      <alignment vertical="center"/>
      <protection locked="0"/>
    </xf>
    <xf numFmtId="0" fontId="17" fillId="3" borderId="20" xfId="0" applyFont="1" applyFill="1" applyBorder="1" applyProtection="1">
      <alignment vertical="center"/>
      <protection locked="0"/>
    </xf>
    <xf numFmtId="0" fontId="9" fillId="0" borderId="2" xfId="0" applyFont="1" applyBorder="1" applyProtection="1">
      <alignment vertical="center"/>
      <protection locked="0"/>
    </xf>
    <xf numFmtId="0" fontId="9" fillId="0" borderId="3" xfId="0" applyFont="1" applyBorder="1" applyProtection="1">
      <alignment vertical="center"/>
      <protection locked="0"/>
    </xf>
    <xf numFmtId="0" fontId="9" fillId="0" borderId="0" xfId="0" applyFont="1" applyAlignment="1" applyProtection="1">
      <alignment horizontal="left" vertical="center"/>
      <protection locked="0"/>
    </xf>
    <xf numFmtId="0" fontId="4" fillId="3" borderId="3" xfId="0" applyFont="1" applyFill="1" applyBorder="1" applyProtection="1">
      <alignment vertical="center"/>
      <protection locked="0"/>
    </xf>
    <xf numFmtId="0" fontId="17" fillId="0" borderId="2"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6" fillId="3" borderId="2" xfId="0" applyFont="1" applyFill="1" applyBorder="1" applyAlignment="1" applyProtection="1">
      <alignment horizontal="center" vertical="center"/>
      <protection locked="0"/>
    </xf>
    <xf numFmtId="0" fontId="16" fillId="3" borderId="3" xfId="0" applyFont="1" applyFill="1" applyBorder="1" applyAlignment="1" applyProtection="1">
      <alignment horizontal="center" vertical="center"/>
      <protection locked="0"/>
    </xf>
    <xf numFmtId="0" fontId="16" fillId="3" borderId="4" xfId="0" applyFont="1" applyFill="1" applyBorder="1" applyAlignment="1" applyProtection="1">
      <alignment horizontal="center" vertical="center"/>
      <protection locked="0"/>
    </xf>
    <xf numFmtId="0" fontId="17" fillId="0" borderId="0" xfId="0" applyFont="1" applyAlignment="1" applyProtection="1">
      <alignment horizontal="right" vertical="top"/>
      <protection locked="0"/>
    </xf>
    <xf numFmtId="0" fontId="18" fillId="0" borderId="0" xfId="0" applyFont="1" applyAlignment="1" applyProtection="1">
      <alignment horizontal="center" vertical="center"/>
      <protection locked="0"/>
    </xf>
    <xf numFmtId="0" fontId="19" fillId="0" borderId="0" xfId="0" applyFont="1" applyAlignment="1" applyProtection="1">
      <alignment horizontal="left" vertical="center"/>
      <protection locked="0"/>
    </xf>
    <xf numFmtId="0" fontId="8" fillId="0" borderId="0" xfId="0" applyFont="1" applyAlignment="1" applyProtection="1">
      <alignment horizontal="center" vertical="top"/>
      <protection locked="0"/>
    </xf>
    <xf numFmtId="0" fontId="5" fillId="0" borderId="0" xfId="0" applyFont="1" applyAlignment="1" applyProtection="1">
      <alignment horizontal="center" vertical="top"/>
      <protection locked="0"/>
    </xf>
    <xf numFmtId="0" fontId="17" fillId="0" borderId="25"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30" fillId="0" borderId="27" xfId="0" applyFont="1" applyBorder="1" applyAlignment="1" applyProtection="1">
      <alignment horizontal="center" vertical="center"/>
      <protection locked="0"/>
    </xf>
    <xf numFmtId="0" fontId="30" fillId="0" borderId="28" xfId="0" applyFont="1" applyBorder="1" applyAlignment="1" applyProtection="1">
      <alignment horizontal="center" vertical="center"/>
      <protection locked="0"/>
    </xf>
    <xf numFmtId="0" fontId="30" fillId="0" borderId="29"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6"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21" fillId="0" borderId="5" xfId="0" applyFont="1" applyBorder="1" applyAlignment="1" applyProtection="1">
      <alignment horizontal="left" vertical="center"/>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protection locked="0"/>
    </xf>
    <xf numFmtId="0" fontId="21" fillId="0" borderId="1" xfId="0" applyFont="1" applyBorder="1" applyAlignment="1" applyProtection="1">
      <alignment horizontal="center" vertical="center"/>
      <protection locked="0"/>
    </xf>
    <xf numFmtId="0" fontId="16" fillId="3" borderId="2" xfId="0"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16" fillId="3" borderId="10" xfId="0" applyFont="1" applyFill="1" applyBorder="1" applyAlignment="1" applyProtection="1">
      <alignment horizontal="center" vertical="center"/>
      <protection locked="0"/>
    </xf>
    <xf numFmtId="0" fontId="16" fillId="3" borderId="11" xfId="0" applyFont="1" applyFill="1" applyBorder="1" applyAlignment="1" applyProtection="1">
      <alignment horizontal="center" vertical="center"/>
      <protection locked="0"/>
    </xf>
    <xf numFmtId="0" fontId="17" fillId="3" borderId="11" xfId="0" applyFont="1" applyFill="1" applyBorder="1" applyAlignment="1" applyProtection="1">
      <alignment horizontal="center" vertical="center"/>
      <protection locked="0"/>
    </xf>
    <xf numFmtId="0" fontId="16"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wrapText="1"/>
      <protection locked="0"/>
    </xf>
    <xf numFmtId="0" fontId="21" fillId="3" borderId="3"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4"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2" xfId="0" applyFont="1" applyFill="1" applyBorder="1" applyAlignment="1" applyProtection="1">
      <alignment horizontal="center" vertical="center"/>
      <protection locked="0"/>
    </xf>
    <xf numFmtId="0" fontId="17" fillId="3" borderId="4" xfId="0" applyFont="1" applyFill="1" applyBorder="1" applyAlignment="1" applyProtection="1">
      <alignment horizontal="center"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5" fillId="3" borderId="6" xfId="0" applyFont="1" applyFill="1" applyBorder="1" applyAlignment="1" applyProtection="1">
      <alignment horizontal="left" vertical="center"/>
      <protection locked="0"/>
    </xf>
    <xf numFmtId="0" fontId="5" fillId="3" borderId="7" xfId="0" applyFont="1" applyFill="1" applyBorder="1" applyAlignment="1" applyProtection="1">
      <alignment horizontal="left" vertical="center"/>
      <protection locked="0"/>
    </xf>
    <xf numFmtId="0" fontId="5" fillId="3" borderId="9" xfId="0" applyFont="1" applyFill="1" applyBorder="1" applyAlignment="1" applyProtection="1">
      <alignment horizontal="left" vertical="center"/>
      <protection locked="0"/>
    </xf>
    <xf numFmtId="0" fontId="5" fillId="3" borderId="0" xfId="0" applyFont="1" applyFill="1" applyAlignment="1" applyProtection="1">
      <alignment horizontal="lef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protection locked="0"/>
    </xf>
    <xf numFmtId="0" fontId="11" fillId="0" borderId="1" xfId="0" applyFont="1" applyBorder="1" applyAlignment="1" applyProtection="1">
      <alignment horizontal="left" vertical="center" wrapText="1"/>
      <protection locked="0"/>
    </xf>
    <xf numFmtId="177" fontId="21" fillId="3" borderId="15" xfId="0" applyNumberFormat="1" applyFont="1" applyFill="1" applyBorder="1" applyAlignment="1" applyProtection="1">
      <alignment horizontal="center" vertical="center" wrapText="1"/>
      <protection locked="0"/>
    </xf>
    <xf numFmtId="177" fontId="21" fillId="3" borderId="20" xfId="0" applyNumberFormat="1"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9" fillId="0" borderId="2" xfId="0" applyFont="1" applyBorder="1" applyAlignment="1" applyProtection="1">
      <alignment horizontal="left" vertical="center"/>
      <protection locked="0"/>
    </xf>
    <xf numFmtId="0" fontId="9"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17" fillId="3" borderId="3" xfId="0" applyFont="1" applyFill="1" applyBorder="1" applyAlignment="1" applyProtection="1">
      <alignment horizontal="right" vertical="center"/>
      <protection locked="0"/>
    </xf>
    <xf numFmtId="0" fontId="9" fillId="0" borderId="11" xfId="0" applyFont="1" applyBorder="1" applyAlignment="1" applyProtection="1">
      <alignment horizontal="left" vertical="center"/>
      <protection locked="0"/>
    </xf>
    <xf numFmtId="0" fontId="17" fillId="3" borderId="10" xfId="0" applyFont="1" applyFill="1" applyBorder="1" applyAlignment="1" applyProtection="1">
      <alignment horizontal="center" vertical="center"/>
      <protection locked="0"/>
    </xf>
    <xf numFmtId="0" fontId="17" fillId="3" borderId="3"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21" fillId="0" borderId="0" xfId="0" applyFont="1" applyProtection="1">
      <alignment vertical="center"/>
      <protection locked="0"/>
    </xf>
    <xf numFmtId="0" fontId="17" fillId="3" borderId="2" xfId="0" applyFont="1" applyFill="1" applyBorder="1" applyAlignment="1" applyProtection="1">
      <alignment horizontal="right" vertical="center"/>
      <protection locked="0"/>
    </xf>
    <xf numFmtId="0" fontId="17" fillId="0" borderId="2"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21" fillId="0" borderId="6"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8" xfId="0" applyFont="1" applyBorder="1" applyAlignment="1" applyProtection="1">
      <alignment horizontal="left" vertical="center"/>
      <protection locked="0"/>
    </xf>
    <xf numFmtId="0" fontId="16" fillId="3" borderId="2" xfId="0" applyFont="1" applyFill="1" applyBorder="1" applyAlignment="1">
      <alignment horizontal="center" vertical="center"/>
    </xf>
    <xf numFmtId="0" fontId="16" fillId="3" borderId="3" xfId="0" applyFont="1" applyFill="1" applyBorder="1" applyAlignment="1">
      <alignment horizontal="center"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5" fillId="0" borderId="0" xfId="0" applyFont="1" applyAlignment="1" applyProtection="1">
      <alignment horizontal="left" vertical="center" wrapText="1"/>
      <protection locked="0"/>
    </xf>
    <xf numFmtId="178" fontId="16" fillId="3" borderId="2" xfId="0" applyNumberFormat="1" applyFont="1" applyFill="1" applyBorder="1" applyAlignment="1">
      <alignment horizontal="center" vertical="center"/>
    </xf>
    <xf numFmtId="178" fontId="16" fillId="3" borderId="3" xfId="0" applyNumberFormat="1" applyFont="1" applyFill="1" applyBorder="1" applyAlignment="1">
      <alignment horizontal="center" vertical="center"/>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3" fillId="0" borderId="0" xfId="0" applyFont="1" applyAlignment="1" applyProtection="1">
      <alignment horizontal="right" vertical="center"/>
      <protection locked="0"/>
    </xf>
    <xf numFmtId="0" fontId="17" fillId="0" borderId="0" xfId="0" applyFont="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17" fillId="3" borderId="0" xfId="0" applyFont="1" applyFill="1" applyAlignment="1" applyProtection="1">
      <alignment horizontal="center" vertical="center"/>
      <protection locked="0"/>
    </xf>
    <xf numFmtId="0" fontId="17" fillId="3" borderId="5" xfId="0" applyFont="1" applyFill="1" applyBorder="1" applyAlignment="1" applyProtection="1">
      <alignment horizontal="center" vertical="center"/>
      <protection locked="0"/>
    </xf>
    <xf numFmtId="0" fontId="16" fillId="3" borderId="9" xfId="0" applyFont="1" applyFill="1" applyBorder="1" applyAlignment="1" applyProtection="1">
      <alignment horizontal="center" vertical="center"/>
      <protection locked="0"/>
    </xf>
    <xf numFmtId="0" fontId="16" fillId="3" borderId="0" xfId="0" applyFont="1" applyFill="1" applyAlignment="1" applyProtection="1">
      <alignment horizontal="center" vertical="center"/>
      <protection locked="0"/>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3" fillId="0" borderId="34" xfId="0" applyFont="1" applyBorder="1" applyAlignment="1" applyProtection="1">
      <alignment horizontal="center" vertical="center"/>
      <protection locked="0"/>
    </xf>
    <xf numFmtId="0" fontId="13" fillId="0" borderId="0" xfId="0" applyFont="1" applyAlignment="1" applyProtection="1">
      <alignment horizontal="left" vertical="center"/>
      <protection locked="0"/>
    </xf>
    <xf numFmtId="0" fontId="21" fillId="0" borderId="2" xfId="0" applyFont="1" applyBorder="1" applyAlignment="1" applyProtection="1">
      <alignment horizontal="center" vertical="center"/>
      <protection locked="0"/>
    </xf>
    <xf numFmtId="0" fontId="21" fillId="0" borderId="3"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7" fillId="0" borderId="7"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protection locked="0"/>
    </xf>
    <xf numFmtId="0" fontId="5" fillId="0" borderId="7" xfId="0" applyFont="1" applyBorder="1" applyAlignment="1" applyProtection="1">
      <alignment horizontal="right" vertical="center"/>
      <protection locked="0"/>
    </xf>
    <xf numFmtId="0" fontId="5" fillId="0" borderId="33" xfId="0" applyFont="1" applyBorder="1" applyAlignment="1" applyProtection="1">
      <alignment horizontal="right" vertical="center"/>
      <protection locked="0"/>
    </xf>
    <xf numFmtId="178" fontId="9" fillId="2" borderId="22" xfId="0" applyNumberFormat="1" applyFont="1" applyFill="1" applyBorder="1" applyAlignment="1">
      <alignment horizontal="center" vertical="center"/>
    </xf>
    <xf numFmtId="178" fontId="9" fillId="2" borderId="23" xfId="0" applyNumberFormat="1" applyFont="1" applyFill="1" applyBorder="1" applyAlignment="1">
      <alignment horizontal="center" vertical="center"/>
    </xf>
    <xf numFmtId="0" fontId="6" fillId="0" borderId="3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38" fontId="16" fillId="3" borderId="1" xfId="1" applyFont="1" applyFill="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9" fillId="0" borderId="1" xfId="0" applyFont="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6" fillId="3" borderId="6" xfId="0" applyFont="1" applyFill="1" applyBorder="1" applyAlignment="1" applyProtection="1">
      <alignment horizontal="center" vertical="center"/>
      <protection locked="0"/>
    </xf>
    <xf numFmtId="0" fontId="16" fillId="3" borderId="7" xfId="0" applyFont="1" applyFill="1" applyBorder="1" applyAlignment="1" applyProtection="1">
      <alignment horizontal="center" vertical="center"/>
      <protection locked="0"/>
    </xf>
    <xf numFmtId="0" fontId="9" fillId="0" borderId="0" xfId="0" applyFont="1" applyProtection="1">
      <alignment vertical="center"/>
      <protection locked="0"/>
    </xf>
    <xf numFmtId="0" fontId="9" fillId="3" borderId="2"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3" borderId="4" xfId="0" applyFont="1" applyFill="1" applyBorder="1" applyAlignment="1" applyProtection="1">
      <alignment horizontal="center" vertical="center"/>
      <protection locked="0"/>
    </xf>
    <xf numFmtId="0" fontId="3" fillId="0" borderId="9" xfId="0" applyFont="1" applyBorder="1" applyAlignment="1" applyProtection="1">
      <alignment horizontal="left" vertical="center" wrapText="1"/>
      <protection locked="0"/>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177" fontId="16" fillId="3" borderId="2" xfId="0" applyNumberFormat="1" applyFont="1" applyFill="1" applyBorder="1" applyAlignment="1">
      <alignment horizontal="center" vertical="center"/>
    </xf>
    <xf numFmtId="177" fontId="16" fillId="3" borderId="3" xfId="0" applyNumberFormat="1" applyFont="1" applyFill="1" applyBorder="1" applyAlignment="1">
      <alignment horizontal="center" vertical="center"/>
    </xf>
    <xf numFmtId="176" fontId="16" fillId="3" borderId="2" xfId="0" applyNumberFormat="1" applyFont="1" applyFill="1" applyBorder="1" applyAlignment="1">
      <alignment horizontal="center" vertical="center"/>
    </xf>
    <xf numFmtId="176" fontId="16" fillId="3" borderId="3" xfId="0" applyNumberFormat="1" applyFont="1" applyFill="1" applyBorder="1" applyAlignment="1">
      <alignment horizontal="center" vertical="center"/>
    </xf>
    <xf numFmtId="0" fontId="17" fillId="0" borderId="7" xfId="0" applyFont="1" applyBorder="1" applyAlignment="1" applyProtection="1">
      <alignment horizontal="left" vertical="center" wrapText="1"/>
      <protection locked="0"/>
    </xf>
    <xf numFmtId="0" fontId="17" fillId="0" borderId="5" xfId="0" applyFont="1" applyBorder="1" applyAlignment="1" applyProtection="1">
      <alignment horizontal="center" vertical="center"/>
      <protection locked="0"/>
    </xf>
    <xf numFmtId="0" fontId="17" fillId="0" borderId="16"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0" fontId="16" fillId="3" borderId="16" xfId="0" applyFont="1" applyFill="1" applyBorder="1" applyAlignment="1" applyProtection="1">
      <alignment horizontal="center" vertical="center"/>
      <protection locked="0"/>
    </xf>
    <xf numFmtId="0" fontId="16" fillId="3" borderId="17" xfId="0" applyFont="1" applyFill="1" applyBorder="1" applyAlignment="1" applyProtection="1">
      <alignment horizontal="center" vertical="center"/>
      <protection locked="0"/>
    </xf>
    <xf numFmtId="0" fontId="17" fillId="3" borderId="17" xfId="0" applyFont="1" applyFill="1" applyBorder="1" applyAlignment="1" applyProtection="1">
      <alignment horizontal="center" vertical="center"/>
      <protection locked="0"/>
    </xf>
    <xf numFmtId="0" fontId="17" fillId="3" borderId="18" xfId="0" applyFont="1" applyFill="1" applyBorder="1" applyAlignment="1" applyProtection="1">
      <alignment horizontal="center" vertical="center"/>
      <protection locked="0"/>
    </xf>
    <xf numFmtId="0" fontId="17" fillId="0" borderId="15"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20" xfId="0" applyFont="1" applyBorder="1" applyAlignment="1" applyProtection="1">
      <alignment horizontal="left" vertical="center"/>
      <protection locked="0"/>
    </xf>
    <xf numFmtId="0" fontId="16" fillId="3" borderId="15" xfId="0" applyFont="1" applyFill="1" applyBorder="1" applyAlignment="1">
      <alignment horizontal="center" vertical="center"/>
    </xf>
    <xf numFmtId="0" fontId="16" fillId="3" borderId="14" xfId="0" applyFont="1" applyFill="1" applyBorder="1" applyAlignment="1">
      <alignment horizontal="center" vertical="center"/>
    </xf>
    <xf numFmtId="0" fontId="17" fillId="3" borderId="14" xfId="0" applyFont="1" applyFill="1" applyBorder="1" applyAlignment="1" applyProtection="1">
      <alignment horizontal="center" vertical="center"/>
      <protection locked="0"/>
    </xf>
    <xf numFmtId="0" fontId="17" fillId="3" borderId="20" xfId="0" applyFont="1" applyFill="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3" borderId="12"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177" fontId="16" fillId="3" borderId="2" xfId="0" applyNumberFormat="1"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0" xfId="0" applyFont="1" applyAlignment="1" applyProtection="1">
      <alignment horizontal="left" vertical="center" wrapText="1"/>
      <protection locked="0"/>
    </xf>
    <xf numFmtId="0" fontId="20" fillId="0" borderId="0" xfId="0" applyFont="1" applyAlignment="1" applyProtection="1">
      <alignment horizontal="left" vertical="top"/>
      <protection locked="0"/>
    </xf>
    <xf numFmtId="177" fontId="16" fillId="3" borderId="16" xfId="0" applyNumberFormat="1" applyFont="1" applyFill="1" applyBorder="1" applyAlignment="1" applyProtection="1">
      <alignment horizontal="center" vertical="center"/>
      <protection locked="0"/>
    </xf>
    <xf numFmtId="177" fontId="16" fillId="3" borderId="17" xfId="0" applyNumberFormat="1" applyFont="1" applyFill="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178" fontId="16" fillId="3" borderId="15" xfId="0" applyNumberFormat="1" applyFont="1" applyFill="1" applyBorder="1" applyAlignment="1">
      <alignment horizontal="center" vertical="center"/>
    </xf>
    <xf numFmtId="178" fontId="16" fillId="3" borderId="14" xfId="0" applyNumberFormat="1" applyFont="1" applyFill="1" applyBorder="1" applyAlignment="1">
      <alignment horizontal="center" vertical="center"/>
    </xf>
    <xf numFmtId="0" fontId="17" fillId="0" borderId="2" xfId="0" applyFont="1" applyBorder="1" applyProtection="1">
      <alignment vertical="center"/>
      <protection locked="0"/>
    </xf>
    <xf numFmtId="0" fontId="17" fillId="0" borderId="3" xfId="0" applyFont="1" applyBorder="1" applyProtection="1">
      <alignment vertical="center"/>
      <protection locked="0"/>
    </xf>
    <xf numFmtId="0" fontId="17" fillId="0" borderId="4" xfId="0" applyFont="1" applyBorder="1" applyProtection="1">
      <alignment vertical="center"/>
      <protection locked="0"/>
    </xf>
    <xf numFmtId="0" fontId="17" fillId="0" borderId="2"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178" fontId="16" fillId="3" borderId="10" xfId="0" applyNumberFormat="1" applyFont="1" applyFill="1" applyBorder="1" applyAlignment="1">
      <alignment horizontal="center" vertical="center"/>
    </xf>
    <xf numFmtId="178" fontId="16" fillId="3" borderId="11" xfId="0" applyNumberFormat="1" applyFont="1" applyFill="1" applyBorder="1" applyAlignment="1">
      <alignment horizontal="center" vertical="center"/>
    </xf>
    <xf numFmtId="0" fontId="17" fillId="0" borderId="0" xfId="0" applyFont="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3" fillId="0" borderId="0" xfId="0" applyFont="1" applyAlignment="1" applyProtection="1">
      <alignment horizontal="right"/>
      <protection locked="0"/>
    </xf>
    <xf numFmtId="0" fontId="3" fillId="0" borderId="15" xfId="0" applyFont="1" applyBorder="1" applyAlignment="1" applyProtection="1">
      <alignment horizontal="center" vertical="center" wrapText="1"/>
      <protection locked="0"/>
    </xf>
  </cellXfs>
  <cellStyles count="2">
    <cellStyle name="桁区切り" xfId="1" builtinId="6"/>
    <cellStyle name="標準" xfId="0" builtinId="0"/>
  </cellStyles>
  <dxfs count="22">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color rgb="FF000000"/>
      </font>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ill>
        <patternFill patternType="lightTrellis"/>
      </fill>
    </dxf>
    <dxf>
      <font>
        <strike val="0"/>
      </font>
      <fill>
        <patternFill patternType="lightTrellis">
          <bgColor auto="1"/>
        </patternFill>
      </fill>
    </dxf>
    <dxf>
      <fill>
        <patternFill patternType="lightTrellis"/>
      </fill>
    </dxf>
    <dxf>
      <fill>
        <patternFill patternType="lightTrellis"/>
      </fill>
    </dxf>
  </dxfs>
  <tableStyles count="0" defaultTableStyle="TableStyleMedium2" defaultPivotStyle="PivotStyleLight16"/>
  <colors>
    <mruColors>
      <color rgb="FFFFFFCC"/>
      <color rgb="FF000000"/>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Radio" firstButton="1" fmlaLink="$W$79"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Radio" firstButton="1"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firstButton="1"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Radio" firstButton="1" fmlaLink="$W$89"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Radio" firstButton="1" fmlaLink="$W$90"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firstButton="1" fmlaLink="$W$91"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lockText="1"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firstButton="1" fmlaLink="$W$80"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firstButton="1" fmlaLink="$V$8"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W$24"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W$33"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V$198"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32</xdr:row>
          <xdr:rowOff>304800</xdr:rowOff>
        </xdr:from>
        <xdr:to>
          <xdr:col>2</xdr:col>
          <xdr:colOff>352425</xdr:colOff>
          <xdr:row>34</xdr:row>
          <xdr:rowOff>95250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171450</xdr:rowOff>
        </xdr:from>
        <xdr:to>
          <xdr:col>2</xdr:col>
          <xdr:colOff>361950</xdr:colOff>
          <xdr:row>35</xdr:row>
          <xdr:rowOff>104775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161925</xdr:rowOff>
        </xdr:from>
        <xdr:to>
          <xdr:col>2</xdr:col>
          <xdr:colOff>352425</xdr:colOff>
          <xdr:row>36</xdr:row>
          <xdr:rowOff>95250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171450</xdr:rowOff>
        </xdr:from>
        <xdr:to>
          <xdr:col>2</xdr:col>
          <xdr:colOff>352425</xdr:colOff>
          <xdr:row>37</xdr:row>
          <xdr:rowOff>104775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161925</xdr:rowOff>
        </xdr:from>
        <xdr:to>
          <xdr:col>2</xdr:col>
          <xdr:colOff>352425</xdr:colOff>
          <xdr:row>38</xdr:row>
          <xdr:rowOff>95250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46</xdr:row>
          <xdr:rowOff>333375</xdr:rowOff>
        </xdr:from>
        <xdr:to>
          <xdr:col>5</xdr:col>
          <xdr:colOff>28575</xdr:colOff>
          <xdr:row>48</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xdr:row>
          <xdr:rowOff>333375</xdr:rowOff>
        </xdr:from>
        <xdr:to>
          <xdr:col>7</xdr:col>
          <xdr:colOff>38100</xdr:colOff>
          <xdr:row>48</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46</xdr:row>
          <xdr:rowOff>333375</xdr:rowOff>
        </xdr:from>
        <xdr:to>
          <xdr:col>9</xdr:col>
          <xdr:colOff>38100</xdr:colOff>
          <xdr:row>48</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46</xdr:row>
          <xdr:rowOff>333375</xdr:rowOff>
        </xdr:from>
        <xdr:to>
          <xdr:col>11</xdr:col>
          <xdr:colOff>9525</xdr:colOff>
          <xdr:row>48</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46</xdr:row>
          <xdr:rowOff>333375</xdr:rowOff>
        </xdr:from>
        <xdr:to>
          <xdr:col>13</xdr:col>
          <xdr:colOff>47625</xdr:colOff>
          <xdr:row>48</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46</xdr:row>
          <xdr:rowOff>333375</xdr:rowOff>
        </xdr:from>
        <xdr:to>
          <xdr:col>15</xdr:col>
          <xdr:colOff>28575</xdr:colOff>
          <xdr:row>48</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46</xdr:row>
          <xdr:rowOff>342900</xdr:rowOff>
        </xdr:from>
        <xdr:to>
          <xdr:col>17</xdr:col>
          <xdr:colOff>95250</xdr:colOff>
          <xdr:row>48</xdr:row>
          <xdr:rowOff>66675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266700</xdr:colOff>
          <xdr:row>46</xdr:row>
          <xdr:rowOff>333375</xdr:rowOff>
        </xdr:from>
        <xdr:to>
          <xdr:col>19</xdr:col>
          <xdr:colOff>190500</xdr:colOff>
          <xdr:row>48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xdr:colOff>
      <xdr:row>4</xdr:row>
      <xdr:rowOff>117230</xdr:rowOff>
    </xdr:from>
    <xdr:to>
      <xdr:col>5</xdr:col>
      <xdr:colOff>414618</xdr:colOff>
      <xdr:row>5</xdr:row>
      <xdr:rowOff>28689</xdr:rowOff>
    </xdr:to>
    <xdr:sp macro="" textlink="">
      <xdr:nvSpPr>
        <xdr:cNvPr id="2" name="右中かっこ 1">
          <a:extLst>
            <a:ext uri="{FF2B5EF4-FFF2-40B4-BE49-F238E27FC236}">
              <a16:creationId xmlns:a16="http://schemas.microsoft.com/office/drawing/2014/main" id="{FA287977-E0AC-47A3-B74A-2B485CA4AE58}"/>
            </a:ext>
          </a:extLst>
        </xdr:cNvPr>
        <xdr:cNvSpPr/>
      </xdr:nvSpPr>
      <xdr:spPr bwMode="auto">
        <a:xfrm rot="16200000">
          <a:off x="2437567" y="375239"/>
          <a:ext cx="159109" cy="919442"/>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6</xdr:col>
      <xdr:colOff>33619</xdr:colOff>
      <xdr:row>4</xdr:row>
      <xdr:rowOff>161193</xdr:rowOff>
    </xdr:from>
    <xdr:to>
      <xdr:col>13</xdr:col>
      <xdr:colOff>5</xdr:colOff>
      <xdr:row>4</xdr:row>
      <xdr:rowOff>241605</xdr:rowOff>
    </xdr:to>
    <xdr:sp macro="" textlink="">
      <xdr:nvSpPr>
        <xdr:cNvPr id="3" name="右中かっこ 2">
          <a:extLst>
            <a:ext uri="{FF2B5EF4-FFF2-40B4-BE49-F238E27FC236}">
              <a16:creationId xmlns:a16="http://schemas.microsoft.com/office/drawing/2014/main" id="{EED2148A-E572-4445-B1BE-D777AC205563}"/>
            </a:ext>
          </a:extLst>
        </xdr:cNvPr>
        <xdr:cNvSpPr/>
      </xdr:nvSpPr>
      <xdr:spPr bwMode="auto">
        <a:xfrm rot="16200000">
          <a:off x="4505744" y="-681907"/>
          <a:ext cx="80412" cy="304296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14</xdr:col>
          <xdr:colOff>95250</xdr:colOff>
          <xdr:row>101</xdr:row>
          <xdr:rowOff>266700</xdr:rowOff>
        </xdr:from>
        <xdr:to>
          <xdr:col>15</xdr:col>
          <xdr:colOff>28575</xdr:colOff>
          <xdr:row>103</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102</xdr:row>
          <xdr:rowOff>257175</xdr:rowOff>
        </xdr:from>
        <xdr:to>
          <xdr:col>15</xdr:col>
          <xdr:colOff>28575</xdr:colOff>
          <xdr:row>104</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103</xdr:row>
          <xdr:rowOff>257175</xdr:rowOff>
        </xdr:from>
        <xdr:to>
          <xdr:col>15</xdr:col>
          <xdr:colOff>28575</xdr:colOff>
          <xdr:row>105</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104</xdr:row>
          <xdr:rowOff>247650</xdr:rowOff>
        </xdr:from>
        <xdr:to>
          <xdr:col>15</xdr:col>
          <xdr:colOff>28575</xdr:colOff>
          <xdr:row>106</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105</xdr:row>
          <xdr:rowOff>247650</xdr:rowOff>
        </xdr:from>
        <xdr:to>
          <xdr:col>15</xdr:col>
          <xdr:colOff>28575</xdr:colOff>
          <xdr:row>107</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106</xdr:row>
          <xdr:rowOff>257175</xdr:rowOff>
        </xdr:from>
        <xdr:to>
          <xdr:col>15</xdr:col>
          <xdr:colOff>28575</xdr:colOff>
          <xdr:row>108</xdr:row>
          <xdr:rowOff>38100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32</xdr:row>
          <xdr:rowOff>314325</xdr:rowOff>
        </xdr:from>
        <xdr:to>
          <xdr:col>8</xdr:col>
          <xdr:colOff>276225</xdr:colOff>
          <xdr:row>34</xdr:row>
          <xdr:rowOff>104775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33</xdr:row>
          <xdr:rowOff>171450</xdr:rowOff>
        </xdr:from>
        <xdr:to>
          <xdr:col>8</xdr:col>
          <xdr:colOff>285750</xdr:colOff>
          <xdr:row>35</xdr:row>
          <xdr:rowOff>104775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34</xdr:row>
          <xdr:rowOff>171450</xdr:rowOff>
        </xdr:from>
        <xdr:to>
          <xdr:col>8</xdr:col>
          <xdr:colOff>276225</xdr:colOff>
          <xdr:row>36</xdr:row>
          <xdr:rowOff>104775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35</xdr:row>
          <xdr:rowOff>171450</xdr:rowOff>
        </xdr:from>
        <xdr:to>
          <xdr:col>8</xdr:col>
          <xdr:colOff>276225</xdr:colOff>
          <xdr:row>37</xdr:row>
          <xdr:rowOff>104775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36</xdr:row>
          <xdr:rowOff>171450</xdr:rowOff>
        </xdr:from>
        <xdr:to>
          <xdr:col>8</xdr:col>
          <xdr:colOff>276225</xdr:colOff>
          <xdr:row>38</xdr:row>
          <xdr:rowOff>104775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7</xdr:row>
          <xdr:rowOff>47625</xdr:rowOff>
        </xdr:from>
        <xdr:to>
          <xdr:col>5</xdr:col>
          <xdr:colOff>28575</xdr:colOff>
          <xdr:row>7</xdr:row>
          <xdr:rowOff>276225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7</xdr:row>
          <xdr:rowOff>47625</xdr:rowOff>
        </xdr:from>
        <xdr:to>
          <xdr:col>12</xdr:col>
          <xdr:colOff>361950</xdr:colOff>
          <xdr:row>7</xdr:row>
          <xdr:rowOff>285750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6</xdr:row>
          <xdr:rowOff>257175</xdr:rowOff>
        </xdr:from>
        <xdr:to>
          <xdr:col>17</xdr:col>
          <xdr:colOff>38100</xdr:colOff>
          <xdr:row>8</xdr:row>
          <xdr:rowOff>28575</xdr:rowOff>
        </xdr:to>
        <xdr:sp macro="" textlink="">
          <xdr:nvSpPr>
            <xdr:cNvPr id="3099" name="Group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22</xdr:row>
          <xdr:rowOff>285750</xdr:rowOff>
        </xdr:from>
        <xdr:to>
          <xdr:col>11</xdr:col>
          <xdr:colOff>276225</xdr:colOff>
          <xdr:row>22</xdr:row>
          <xdr:rowOff>533400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285750</xdr:rowOff>
        </xdr:from>
        <xdr:to>
          <xdr:col>13</xdr:col>
          <xdr:colOff>276225</xdr:colOff>
          <xdr:row>22</xdr:row>
          <xdr:rowOff>533400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22</xdr:row>
          <xdr:rowOff>285750</xdr:rowOff>
        </xdr:from>
        <xdr:to>
          <xdr:col>15</xdr:col>
          <xdr:colOff>276225</xdr:colOff>
          <xdr:row>22</xdr:row>
          <xdr:rowOff>533400</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22</xdr:row>
          <xdr:rowOff>285750</xdr:rowOff>
        </xdr:from>
        <xdr:to>
          <xdr:col>17</xdr:col>
          <xdr:colOff>314325</xdr:colOff>
          <xdr:row>22</xdr:row>
          <xdr:rowOff>533400</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466725</xdr:colOff>
          <xdr:row>21</xdr:row>
          <xdr:rowOff>361950</xdr:rowOff>
        </xdr:from>
        <xdr:to>
          <xdr:col>20</xdr:col>
          <xdr:colOff>390525</xdr:colOff>
          <xdr:row>23</xdr:row>
          <xdr:rowOff>257175</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23</xdr:row>
          <xdr:rowOff>28575</xdr:rowOff>
        </xdr:from>
        <xdr:to>
          <xdr:col>5</xdr:col>
          <xdr:colOff>0</xdr:colOff>
          <xdr:row>23</xdr:row>
          <xdr:rowOff>285750</xdr:rowOff>
        </xdr:to>
        <xdr:sp macro="" textlink="">
          <xdr:nvSpPr>
            <xdr:cNvPr id="3105" name="Option Button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23</xdr:row>
          <xdr:rowOff>38100</xdr:rowOff>
        </xdr:from>
        <xdr:to>
          <xdr:col>6</xdr:col>
          <xdr:colOff>219075</xdr:colOff>
          <xdr:row>23</xdr:row>
          <xdr:rowOff>266700</xdr:rowOff>
        </xdr:to>
        <xdr:sp macro="" textlink="">
          <xdr:nvSpPr>
            <xdr:cNvPr id="3106" name="Option Button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23</xdr:row>
          <xdr:rowOff>0</xdr:rowOff>
        </xdr:from>
        <xdr:to>
          <xdr:col>7</xdr:col>
          <xdr:colOff>371475</xdr:colOff>
          <xdr:row>24</xdr:row>
          <xdr:rowOff>0</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32</xdr:row>
          <xdr:rowOff>66675</xdr:rowOff>
        </xdr:from>
        <xdr:to>
          <xdr:col>9</xdr:col>
          <xdr:colOff>9525</xdr:colOff>
          <xdr:row>32</xdr:row>
          <xdr:rowOff>314325</xdr:rowOff>
        </xdr:to>
        <xdr:sp macro="" textlink="">
          <xdr:nvSpPr>
            <xdr:cNvPr id="3108" name="Option Button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32</xdr:row>
          <xdr:rowOff>66675</xdr:rowOff>
        </xdr:from>
        <xdr:to>
          <xdr:col>10</xdr:col>
          <xdr:colOff>419100</xdr:colOff>
          <xdr:row>32</xdr:row>
          <xdr:rowOff>304800</xdr:rowOff>
        </xdr:to>
        <xdr:sp macro="" textlink="">
          <xdr:nvSpPr>
            <xdr:cNvPr id="3109" name="Option Button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31</xdr:row>
          <xdr:rowOff>123825</xdr:rowOff>
        </xdr:from>
        <xdr:to>
          <xdr:col>12</xdr:col>
          <xdr:colOff>19050</xdr:colOff>
          <xdr:row>32</xdr:row>
          <xdr:rowOff>371475</xdr:rowOff>
        </xdr:to>
        <xdr:sp macro="" textlink="">
          <xdr:nvSpPr>
            <xdr:cNvPr id="3110" name="Group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48</xdr:row>
          <xdr:rowOff>66675</xdr:rowOff>
        </xdr:from>
        <xdr:to>
          <xdr:col>8</xdr:col>
          <xdr:colOff>28575</xdr:colOff>
          <xdr:row>48</xdr:row>
          <xdr:rowOff>257175</xdr:rowOff>
        </xdr:to>
        <xdr:sp macro="" textlink="">
          <xdr:nvSpPr>
            <xdr:cNvPr id="3111" name="Option Button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48</xdr:row>
          <xdr:rowOff>76200</xdr:rowOff>
        </xdr:from>
        <xdr:to>
          <xdr:col>10</xdr:col>
          <xdr:colOff>47625</xdr:colOff>
          <xdr:row>48</xdr:row>
          <xdr:rowOff>247650</xdr:rowOff>
        </xdr:to>
        <xdr:sp macro="" textlink="">
          <xdr:nvSpPr>
            <xdr:cNvPr id="3112" name="Option Button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47</xdr:row>
          <xdr:rowOff>304800</xdr:rowOff>
        </xdr:from>
        <xdr:to>
          <xdr:col>11</xdr:col>
          <xdr:colOff>9525</xdr:colOff>
          <xdr:row>49</xdr:row>
          <xdr:rowOff>9525</xdr:rowOff>
        </xdr:to>
        <xdr:sp macro="" textlink="">
          <xdr:nvSpPr>
            <xdr:cNvPr id="3113" name="Group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96</xdr:row>
          <xdr:rowOff>0</xdr:rowOff>
        </xdr:from>
        <xdr:to>
          <xdr:col>9</xdr:col>
          <xdr:colOff>19050</xdr:colOff>
          <xdr:row>96</xdr:row>
          <xdr:rowOff>295275</xdr:rowOff>
        </xdr:to>
        <xdr:sp macro="" textlink="">
          <xdr:nvSpPr>
            <xdr:cNvPr id="3114" name="Group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100</xdr:row>
          <xdr:rowOff>371475</xdr:rowOff>
        </xdr:from>
        <xdr:to>
          <xdr:col>14</xdr:col>
          <xdr:colOff>28575</xdr:colOff>
          <xdr:row>102</xdr:row>
          <xdr:rowOff>0</xdr:rowOff>
        </xdr:to>
        <xdr:sp macro="" textlink="">
          <xdr:nvSpPr>
            <xdr:cNvPr id="3115" name="Group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112</xdr:row>
          <xdr:rowOff>76200</xdr:rowOff>
        </xdr:from>
        <xdr:to>
          <xdr:col>15</xdr:col>
          <xdr:colOff>428625</xdr:colOff>
          <xdr:row>112</xdr:row>
          <xdr:rowOff>228600</xdr:rowOff>
        </xdr:to>
        <xdr:sp macro="" textlink="">
          <xdr:nvSpPr>
            <xdr:cNvPr id="3116" name="Option Button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112</xdr:row>
          <xdr:rowOff>76200</xdr:rowOff>
        </xdr:from>
        <xdr:to>
          <xdr:col>14</xdr:col>
          <xdr:colOff>0</xdr:colOff>
          <xdr:row>112</xdr:row>
          <xdr:rowOff>238125</xdr:rowOff>
        </xdr:to>
        <xdr:sp macro="" textlink="">
          <xdr:nvSpPr>
            <xdr:cNvPr id="3117" name="Option Button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111</xdr:row>
          <xdr:rowOff>304800</xdr:rowOff>
        </xdr:from>
        <xdr:to>
          <xdr:col>17</xdr:col>
          <xdr:colOff>9525</xdr:colOff>
          <xdr:row>112</xdr:row>
          <xdr:rowOff>266700</xdr:rowOff>
        </xdr:to>
        <xdr:sp macro="" textlink="">
          <xdr:nvSpPr>
            <xdr:cNvPr id="3118" name="Group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114300</xdr:colOff>
          <xdr:row>113</xdr:row>
          <xdr:rowOff>28575</xdr:rowOff>
        </xdr:from>
        <xdr:to>
          <xdr:col>13</xdr:col>
          <xdr:colOff>361950</xdr:colOff>
          <xdr:row>113</xdr:row>
          <xdr:rowOff>266700</xdr:rowOff>
        </xdr:to>
        <xdr:sp macro="" textlink="">
          <xdr:nvSpPr>
            <xdr:cNvPr id="3119" name="Option Button 47"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113</xdr:row>
          <xdr:rowOff>28575</xdr:rowOff>
        </xdr:from>
        <xdr:to>
          <xdr:col>15</xdr:col>
          <xdr:colOff>333375</xdr:colOff>
          <xdr:row>113</xdr:row>
          <xdr:rowOff>266700</xdr:rowOff>
        </xdr:to>
        <xdr:sp macro="" textlink="">
          <xdr:nvSpPr>
            <xdr:cNvPr id="3120" name="Option Button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113</xdr:row>
          <xdr:rowOff>9525</xdr:rowOff>
        </xdr:from>
        <xdr:to>
          <xdr:col>17</xdr:col>
          <xdr:colOff>9525</xdr:colOff>
          <xdr:row>113</xdr:row>
          <xdr:rowOff>276225</xdr:rowOff>
        </xdr:to>
        <xdr:sp macro="" textlink="">
          <xdr:nvSpPr>
            <xdr:cNvPr id="3121" name="Group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114</xdr:row>
          <xdr:rowOff>38100</xdr:rowOff>
        </xdr:from>
        <xdr:to>
          <xdr:col>15</xdr:col>
          <xdr:colOff>333375</xdr:colOff>
          <xdr:row>114</xdr:row>
          <xdr:rowOff>276225</xdr:rowOff>
        </xdr:to>
        <xdr:sp macro="" textlink="">
          <xdr:nvSpPr>
            <xdr:cNvPr id="3122" name="Option Button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114</xdr:row>
          <xdr:rowOff>28575</xdr:rowOff>
        </xdr:from>
        <xdr:to>
          <xdr:col>14</xdr:col>
          <xdr:colOff>0</xdr:colOff>
          <xdr:row>114</xdr:row>
          <xdr:rowOff>276225</xdr:rowOff>
        </xdr:to>
        <xdr:sp macro="" textlink="">
          <xdr:nvSpPr>
            <xdr:cNvPr id="3123" name="Option Button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114</xdr:row>
          <xdr:rowOff>9525</xdr:rowOff>
        </xdr:from>
        <xdr:to>
          <xdr:col>17</xdr:col>
          <xdr:colOff>9525</xdr:colOff>
          <xdr:row>114</xdr:row>
          <xdr:rowOff>276225</xdr:rowOff>
        </xdr:to>
        <xdr:sp macro="" textlink="">
          <xdr:nvSpPr>
            <xdr:cNvPr id="3124" name="Group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116</xdr:row>
          <xdr:rowOff>0</xdr:rowOff>
        </xdr:from>
        <xdr:to>
          <xdr:col>9</xdr:col>
          <xdr:colOff>19050</xdr:colOff>
          <xdr:row>116</xdr:row>
          <xdr:rowOff>285750</xdr:rowOff>
        </xdr:to>
        <xdr:sp macro="" textlink="">
          <xdr:nvSpPr>
            <xdr:cNvPr id="3125" name="Group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381000</xdr:colOff>
          <xdr:row>116</xdr:row>
          <xdr:rowOff>0</xdr:rowOff>
        </xdr:from>
        <xdr:to>
          <xdr:col>16</xdr:col>
          <xdr:colOff>371475</xdr:colOff>
          <xdr:row>116</xdr:row>
          <xdr:rowOff>266700</xdr:rowOff>
        </xdr:to>
        <xdr:sp macro="" textlink="">
          <xdr:nvSpPr>
            <xdr:cNvPr id="3126" name="Group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266700</xdr:rowOff>
        </xdr:to>
        <xdr:sp macro="" textlink="">
          <xdr:nvSpPr>
            <xdr:cNvPr id="3127" name="Group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9525</xdr:colOff>
          <xdr:row>116</xdr:row>
          <xdr:rowOff>266700</xdr:rowOff>
        </xdr:to>
        <xdr:sp macro="" textlink="">
          <xdr:nvSpPr>
            <xdr:cNvPr id="3128" name="Group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116</xdr:row>
          <xdr:rowOff>0</xdr:rowOff>
        </xdr:from>
        <xdr:to>
          <xdr:col>17</xdr:col>
          <xdr:colOff>9525</xdr:colOff>
          <xdr:row>116</xdr:row>
          <xdr:rowOff>314325</xdr:rowOff>
        </xdr:to>
        <xdr:sp macro="" textlink="">
          <xdr:nvSpPr>
            <xdr:cNvPr id="3129" name="Group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0</xdr:rowOff>
        </xdr:from>
        <xdr:to>
          <xdr:col>17</xdr:col>
          <xdr:colOff>19050</xdr:colOff>
          <xdr:row>116</xdr:row>
          <xdr:rowOff>314325</xdr:rowOff>
        </xdr:to>
        <xdr:sp macro="" textlink="">
          <xdr:nvSpPr>
            <xdr:cNvPr id="3130" name="Group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1" name="Group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2" name="Group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3" name="Group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116</xdr:row>
          <xdr:rowOff>0</xdr:rowOff>
        </xdr:from>
        <xdr:to>
          <xdr:col>17</xdr:col>
          <xdr:colOff>9525</xdr:colOff>
          <xdr:row>116</xdr:row>
          <xdr:rowOff>285750</xdr:rowOff>
        </xdr:to>
        <xdr:sp macro="" textlink="">
          <xdr:nvSpPr>
            <xdr:cNvPr id="3134" name="Group Box 62"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304800</xdr:rowOff>
        </xdr:to>
        <xdr:sp macro="" textlink="">
          <xdr:nvSpPr>
            <xdr:cNvPr id="3135" name="Group Box 63"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36" name="Group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116</xdr:row>
          <xdr:rowOff>0</xdr:rowOff>
        </xdr:from>
        <xdr:to>
          <xdr:col>9</xdr:col>
          <xdr:colOff>19050</xdr:colOff>
          <xdr:row>116</xdr:row>
          <xdr:rowOff>285750</xdr:rowOff>
        </xdr:to>
        <xdr:sp macro="" textlink="">
          <xdr:nvSpPr>
            <xdr:cNvPr id="3137" name="Group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95250</xdr:colOff>
          <xdr:row>118</xdr:row>
          <xdr:rowOff>285750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119</xdr:row>
          <xdr:rowOff>161925</xdr:rowOff>
        </xdr:from>
        <xdr:to>
          <xdr:col>17</xdr:col>
          <xdr:colOff>419100</xdr:colOff>
          <xdr:row>119</xdr:row>
          <xdr:rowOff>400050</xdr:rowOff>
        </xdr:to>
        <xdr:sp macro="" textlink="">
          <xdr:nvSpPr>
            <xdr:cNvPr id="3139" name="Option Button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119</xdr:row>
          <xdr:rowOff>161925</xdr:rowOff>
        </xdr:from>
        <xdr:to>
          <xdr:col>19</xdr:col>
          <xdr:colOff>361950</xdr:colOff>
          <xdr:row>119</xdr:row>
          <xdr:rowOff>400050</xdr:rowOff>
        </xdr:to>
        <xdr:sp macro="" textlink="">
          <xdr:nvSpPr>
            <xdr:cNvPr id="3140" name="Option Button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118</xdr:row>
          <xdr:rowOff>304800</xdr:rowOff>
        </xdr:from>
        <xdr:to>
          <xdr:col>20</xdr:col>
          <xdr:colOff>514350</xdr:colOff>
          <xdr:row>120</xdr:row>
          <xdr:rowOff>0</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151</xdr:row>
          <xdr:rowOff>304800</xdr:rowOff>
        </xdr:from>
        <xdr:to>
          <xdr:col>17</xdr:col>
          <xdr:colOff>9525</xdr:colOff>
          <xdr:row>152</xdr:row>
          <xdr:rowOff>304800</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153</xdr:row>
          <xdr:rowOff>9525</xdr:rowOff>
        </xdr:from>
        <xdr:to>
          <xdr:col>17</xdr:col>
          <xdr:colOff>9525</xdr:colOff>
          <xdr:row>154</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276225</xdr:colOff>
          <xdr:row>197</xdr:row>
          <xdr:rowOff>28575</xdr:rowOff>
        </xdr:from>
        <xdr:to>
          <xdr:col>11</xdr:col>
          <xdr:colOff>76200</xdr:colOff>
          <xdr:row>197</xdr:row>
          <xdr:rowOff>266700</xdr:rowOff>
        </xdr:to>
        <xdr:sp macro="" textlink="">
          <xdr:nvSpPr>
            <xdr:cNvPr id="3144" name="Option Button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197</xdr:row>
          <xdr:rowOff>28575</xdr:rowOff>
        </xdr:from>
        <xdr:to>
          <xdr:col>13</xdr:col>
          <xdr:colOff>361950</xdr:colOff>
          <xdr:row>197</xdr:row>
          <xdr:rowOff>266700</xdr:rowOff>
        </xdr:to>
        <xdr:sp macro="" textlink="">
          <xdr:nvSpPr>
            <xdr:cNvPr id="3145" name="Option Button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196</xdr:row>
          <xdr:rowOff>304800</xdr:rowOff>
        </xdr:from>
        <xdr:to>
          <xdr:col>16</xdr:col>
          <xdr:colOff>9525</xdr:colOff>
          <xdr:row>197</xdr:row>
          <xdr:rowOff>304800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198</xdr:row>
          <xdr:rowOff>0</xdr:rowOff>
        </xdr:from>
        <xdr:to>
          <xdr:col>16</xdr:col>
          <xdr:colOff>9525</xdr:colOff>
          <xdr:row>199</xdr:row>
          <xdr:rowOff>123825</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32</xdr:row>
          <xdr:rowOff>295275</xdr:rowOff>
        </xdr:from>
        <xdr:to>
          <xdr:col>14</xdr:col>
          <xdr:colOff>0</xdr:colOff>
          <xdr:row>34</xdr:row>
          <xdr:rowOff>95250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161925</xdr:rowOff>
        </xdr:from>
        <xdr:to>
          <xdr:col>13</xdr:col>
          <xdr:colOff>361950</xdr:colOff>
          <xdr:row>35</xdr:row>
          <xdr:rowOff>104775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34</xdr:row>
          <xdr:rowOff>171450</xdr:rowOff>
        </xdr:from>
        <xdr:to>
          <xdr:col>13</xdr:col>
          <xdr:colOff>352425</xdr:colOff>
          <xdr:row>36</xdr:row>
          <xdr:rowOff>104775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152400</xdr:rowOff>
        </xdr:from>
        <xdr:to>
          <xdr:col>13</xdr:col>
          <xdr:colOff>352425</xdr:colOff>
          <xdr:row>37</xdr:row>
          <xdr:rowOff>85725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110</xdr:row>
          <xdr:rowOff>47625</xdr:rowOff>
        </xdr:from>
        <xdr:to>
          <xdr:col>11</xdr:col>
          <xdr:colOff>66675</xdr:colOff>
          <xdr:row>110</xdr:row>
          <xdr:rowOff>285750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110</xdr:row>
          <xdr:rowOff>47625</xdr:rowOff>
        </xdr:from>
        <xdr:to>
          <xdr:col>15</xdr:col>
          <xdr:colOff>266700</xdr:colOff>
          <xdr:row>110</xdr:row>
          <xdr:rowOff>285750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6" name="Group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3157" name="Group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117</xdr:row>
          <xdr:rowOff>0</xdr:rowOff>
        </xdr:from>
        <xdr:to>
          <xdr:col>19</xdr:col>
          <xdr:colOff>66675</xdr:colOff>
          <xdr:row>118</xdr:row>
          <xdr:rowOff>285750</xdr:rowOff>
        </xdr:to>
        <xdr:sp macro="" textlink="">
          <xdr:nvSpPr>
            <xdr:cNvPr id="3158" name="Group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116</xdr:row>
          <xdr:rowOff>0</xdr:rowOff>
        </xdr:from>
        <xdr:to>
          <xdr:col>9</xdr:col>
          <xdr:colOff>38100</xdr:colOff>
          <xdr:row>116</xdr:row>
          <xdr:rowOff>295275</xdr:rowOff>
        </xdr:to>
        <xdr:sp macro="" textlink="">
          <xdr:nvSpPr>
            <xdr:cNvPr id="3159" name="Group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9525</xdr:rowOff>
        </xdr:from>
        <xdr:to>
          <xdr:col>17</xdr:col>
          <xdr:colOff>9525</xdr:colOff>
          <xdr:row>200</xdr:row>
          <xdr:rowOff>9525</xdr:rowOff>
        </xdr:to>
        <xdr:sp macro="" textlink="">
          <xdr:nvSpPr>
            <xdr:cNvPr id="3160" name="Group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165</xdr:row>
          <xdr:rowOff>0</xdr:rowOff>
        </xdr:from>
        <xdr:to>
          <xdr:col>17</xdr:col>
          <xdr:colOff>9525</xdr:colOff>
          <xdr:row>165</xdr:row>
          <xdr:rowOff>314325</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171</xdr:row>
          <xdr:rowOff>9525</xdr:rowOff>
        </xdr:from>
        <xdr:to>
          <xdr:col>17</xdr:col>
          <xdr:colOff>9525</xdr:colOff>
          <xdr:row>172</xdr:row>
          <xdr:rowOff>9525</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176</xdr:row>
          <xdr:rowOff>9525</xdr:rowOff>
        </xdr:from>
        <xdr:to>
          <xdr:col>17</xdr:col>
          <xdr:colOff>9525</xdr:colOff>
          <xdr:row>177</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164" name="Group Box 92"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177</xdr:row>
          <xdr:rowOff>0</xdr:rowOff>
        </xdr:from>
        <xdr:to>
          <xdr:col>17</xdr:col>
          <xdr:colOff>9525</xdr:colOff>
          <xdr:row>177</xdr:row>
          <xdr:rowOff>314325</xdr:rowOff>
        </xdr:to>
        <xdr:sp macro="" textlink="">
          <xdr:nvSpPr>
            <xdr:cNvPr id="3165" name="Group Box 93"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215</xdr:row>
          <xdr:rowOff>304800</xdr:rowOff>
        </xdr:from>
        <xdr:to>
          <xdr:col>17</xdr:col>
          <xdr:colOff>9525</xdr:colOff>
          <xdr:row>216</xdr:row>
          <xdr:rowOff>304800</xdr:rowOff>
        </xdr:to>
        <xdr:sp macro="" textlink="">
          <xdr:nvSpPr>
            <xdr:cNvPr id="3166" name="Group Box 94"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217</xdr:row>
          <xdr:rowOff>9525</xdr:rowOff>
        </xdr:from>
        <xdr:to>
          <xdr:col>17</xdr:col>
          <xdr:colOff>9525</xdr:colOff>
          <xdr:row>218</xdr:row>
          <xdr:rowOff>9525</xdr:rowOff>
        </xdr:to>
        <xdr:sp macro="" textlink="">
          <xdr:nvSpPr>
            <xdr:cNvPr id="3167" name="Group Box 95"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213</xdr:row>
          <xdr:rowOff>304800</xdr:rowOff>
        </xdr:from>
        <xdr:to>
          <xdr:col>17</xdr:col>
          <xdr:colOff>9525</xdr:colOff>
          <xdr:row>214</xdr:row>
          <xdr:rowOff>304800</xdr:rowOff>
        </xdr:to>
        <xdr:sp macro="" textlink="">
          <xdr:nvSpPr>
            <xdr:cNvPr id="3168" name="Group Box 96"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17</xdr:col>
          <xdr:colOff>9525</xdr:colOff>
          <xdr:row>216</xdr:row>
          <xdr:rowOff>0</xdr:rowOff>
        </xdr:to>
        <xdr:sp macro="" textlink="">
          <xdr:nvSpPr>
            <xdr:cNvPr id="3169" name="Group Box 97"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204</xdr:row>
          <xdr:rowOff>257175</xdr:rowOff>
        </xdr:from>
        <xdr:to>
          <xdr:col>15</xdr:col>
          <xdr:colOff>28575</xdr:colOff>
          <xdr:row>206</xdr:row>
          <xdr:rowOff>47625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205</xdr:row>
          <xdr:rowOff>257175</xdr:rowOff>
        </xdr:from>
        <xdr:to>
          <xdr:col>15</xdr:col>
          <xdr:colOff>28575</xdr:colOff>
          <xdr:row>207</xdr:row>
          <xdr:rowOff>47625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206</xdr:row>
          <xdr:rowOff>247650</xdr:rowOff>
        </xdr:from>
        <xdr:to>
          <xdr:col>15</xdr:col>
          <xdr:colOff>28575</xdr:colOff>
          <xdr:row>208</xdr:row>
          <xdr:rowOff>38100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207</xdr:row>
          <xdr:rowOff>247650</xdr:rowOff>
        </xdr:from>
        <xdr:to>
          <xdr:col>15</xdr:col>
          <xdr:colOff>28575</xdr:colOff>
          <xdr:row>209</xdr:row>
          <xdr:rowOff>38100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203</xdr:row>
          <xdr:rowOff>257175</xdr:rowOff>
        </xdr:from>
        <xdr:to>
          <xdr:col>15</xdr:col>
          <xdr:colOff>28575</xdr:colOff>
          <xdr:row>205</xdr:row>
          <xdr:rowOff>38100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202</xdr:row>
          <xdr:rowOff>0</xdr:rowOff>
        </xdr:from>
        <xdr:to>
          <xdr:col>14</xdr:col>
          <xdr:colOff>28575</xdr:colOff>
          <xdr:row>203</xdr:row>
          <xdr:rowOff>19050</xdr:rowOff>
        </xdr:to>
        <xdr:sp macro="" textlink="">
          <xdr:nvSpPr>
            <xdr:cNvPr id="3175" name="Group Box 103"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211</xdr:row>
          <xdr:rowOff>47625</xdr:rowOff>
        </xdr:from>
        <xdr:to>
          <xdr:col>11</xdr:col>
          <xdr:colOff>66675</xdr:colOff>
          <xdr:row>211</xdr:row>
          <xdr:rowOff>285750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419100</xdr:colOff>
          <xdr:row>211</xdr:row>
          <xdr:rowOff>47625</xdr:rowOff>
        </xdr:from>
        <xdr:to>
          <xdr:col>15</xdr:col>
          <xdr:colOff>266700</xdr:colOff>
          <xdr:row>211</xdr:row>
          <xdr:rowOff>285750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78</xdr:row>
          <xdr:rowOff>38100</xdr:rowOff>
        </xdr:from>
        <xdr:to>
          <xdr:col>12</xdr:col>
          <xdr:colOff>19050</xdr:colOff>
          <xdr:row>78</xdr:row>
          <xdr:rowOff>257175</xdr:rowOff>
        </xdr:to>
        <xdr:sp macro="" textlink="">
          <xdr:nvSpPr>
            <xdr:cNvPr id="3178" name="Option Button 106"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78</xdr:row>
          <xdr:rowOff>19050</xdr:rowOff>
        </xdr:from>
        <xdr:to>
          <xdr:col>17</xdr:col>
          <xdr:colOff>47625</xdr:colOff>
          <xdr:row>78</xdr:row>
          <xdr:rowOff>257175</xdr:rowOff>
        </xdr:to>
        <xdr:sp macro="" textlink="">
          <xdr:nvSpPr>
            <xdr:cNvPr id="3179" name="Option Button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81</xdr:row>
          <xdr:rowOff>95250</xdr:rowOff>
        </xdr:from>
        <xdr:to>
          <xdr:col>10</xdr:col>
          <xdr:colOff>95250</xdr:colOff>
          <xdr:row>81</xdr:row>
          <xdr:rowOff>342900</xdr:rowOff>
        </xdr:to>
        <xdr:sp macro="" textlink="">
          <xdr:nvSpPr>
            <xdr:cNvPr id="3180" name="Option Button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81</xdr:row>
          <xdr:rowOff>104775</xdr:rowOff>
        </xdr:from>
        <xdr:to>
          <xdr:col>12</xdr:col>
          <xdr:colOff>95250</xdr:colOff>
          <xdr:row>81</xdr:row>
          <xdr:rowOff>352425</xdr:rowOff>
        </xdr:to>
        <xdr:sp macro="" textlink="">
          <xdr:nvSpPr>
            <xdr:cNvPr id="3181" name="Option Button 109"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285750</xdr:colOff>
          <xdr:row>81</xdr:row>
          <xdr:rowOff>85725</xdr:rowOff>
        </xdr:from>
        <xdr:to>
          <xdr:col>14</xdr:col>
          <xdr:colOff>171450</xdr:colOff>
          <xdr:row>81</xdr:row>
          <xdr:rowOff>333375</xdr:rowOff>
        </xdr:to>
        <xdr:sp macro="" textlink="">
          <xdr:nvSpPr>
            <xdr:cNvPr id="3182" name="Option Button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142875</xdr:colOff>
          <xdr:row>81</xdr:row>
          <xdr:rowOff>76200</xdr:rowOff>
        </xdr:from>
        <xdr:to>
          <xdr:col>20</xdr:col>
          <xdr:colOff>28575</xdr:colOff>
          <xdr:row>81</xdr:row>
          <xdr:rowOff>323850</xdr:rowOff>
        </xdr:to>
        <xdr:sp macro="" textlink="">
          <xdr:nvSpPr>
            <xdr:cNvPr id="3183" name="Option Button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82</xdr:row>
          <xdr:rowOff>28575</xdr:rowOff>
        </xdr:from>
        <xdr:to>
          <xdr:col>12</xdr:col>
          <xdr:colOff>76200</xdr:colOff>
          <xdr:row>82</xdr:row>
          <xdr:rowOff>276225</xdr:rowOff>
        </xdr:to>
        <xdr:sp macro="" textlink="">
          <xdr:nvSpPr>
            <xdr:cNvPr id="3184" name="Option Button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82</xdr:row>
          <xdr:rowOff>28575</xdr:rowOff>
        </xdr:from>
        <xdr:to>
          <xdr:col>16</xdr:col>
          <xdr:colOff>419100</xdr:colOff>
          <xdr:row>82</xdr:row>
          <xdr:rowOff>276225</xdr:rowOff>
        </xdr:to>
        <xdr:sp macro="" textlink="">
          <xdr:nvSpPr>
            <xdr:cNvPr id="3185" name="Option Button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83</xdr:row>
          <xdr:rowOff>28575</xdr:rowOff>
        </xdr:from>
        <xdr:to>
          <xdr:col>12</xdr:col>
          <xdr:colOff>76200</xdr:colOff>
          <xdr:row>83</xdr:row>
          <xdr:rowOff>276225</xdr:rowOff>
        </xdr:to>
        <xdr:sp macro="" textlink="">
          <xdr:nvSpPr>
            <xdr:cNvPr id="3186" name="Option Button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83</xdr:row>
          <xdr:rowOff>28575</xdr:rowOff>
        </xdr:from>
        <xdr:to>
          <xdr:col>16</xdr:col>
          <xdr:colOff>409575</xdr:colOff>
          <xdr:row>83</xdr:row>
          <xdr:rowOff>276225</xdr:rowOff>
        </xdr:to>
        <xdr:sp macro="" textlink="">
          <xdr:nvSpPr>
            <xdr:cNvPr id="3187" name="Option Button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84</xdr:row>
          <xdr:rowOff>9525</xdr:rowOff>
        </xdr:from>
        <xdr:to>
          <xdr:col>9</xdr:col>
          <xdr:colOff>352425</xdr:colOff>
          <xdr:row>84</xdr:row>
          <xdr:rowOff>257175</xdr:rowOff>
        </xdr:to>
        <xdr:sp macro="" textlink="">
          <xdr:nvSpPr>
            <xdr:cNvPr id="3188" name="Option Button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428625</xdr:colOff>
          <xdr:row>84</xdr:row>
          <xdr:rowOff>28575</xdr:rowOff>
        </xdr:from>
        <xdr:to>
          <xdr:col>11</xdr:col>
          <xdr:colOff>238125</xdr:colOff>
          <xdr:row>84</xdr:row>
          <xdr:rowOff>276225</xdr:rowOff>
        </xdr:to>
        <xdr:sp macro="" textlink="">
          <xdr:nvSpPr>
            <xdr:cNvPr id="3189" name="Option Button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276225</xdr:colOff>
          <xdr:row>84</xdr:row>
          <xdr:rowOff>28575</xdr:rowOff>
        </xdr:from>
        <xdr:to>
          <xdr:col>13</xdr:col>
          <xdr:colOff>161925</xdr:colOff>
          <xdr:row>84</xdr:row>
          <xdr:rowOff>276225</xdr:rowOff>
        </xdr:to>
        <xdr:sp macro="" textlink="">
          <xdr:nvSpPr>
            <xdr:cNvPr id="3190" name="Option Button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352425</xdr:colOff>
          <xdr:row>84</xdr:row>
          <xdr:rowOff>19050</xdr:rowOff>
        </xdr:from>
        <xdr:to>
          <xdr:col>18</xdr:col>
          <xdr:colOff>238125</xdr:colOff>
          <xdr:row>84</xdr:row>
          <xdr:rowOff>266700</xdr:rowOff>
        </xdr:to>
        <xdr:sp macro="" textlink="">
          <xdr:nvSpPr>
            <xdr:cNvPr id="3191" name="Option Button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84</xdr:row>
          <xdr:rowOff>19050</xdr:rowOff>
        </xdr:from>
        <xdr:to>
          <xdr:col>20</xdr:col>
          <xdr:colOff>247650</xdr:colOff>
          <xdr:row>84</xdr:row>
          <xdr:rowOff>266700</xdr:rowOff>
        </xdr:to>
        <xdr:sp macro="" textlink="">
          <xdr:nvSpPr>
            <xdr:cNvPr id="3192" name="Option Button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85</xdr:row>
          <xdr:rowOff>28575</xdr:rowOff>
        </xdr:from>
        <xdr:to>
          <xdr:col>12</xdr:col>
          <xdr:colOff>76200</xdr:colOff>
          <xdr:row>85</xdr:row>
          <xdr:rowOff>276225</xdr:rowOff>
        </xdr:to>
        <xdr:sp macro="" textlink="">
          <xdr:nvSpPr>
            <xdr:cNvPr id="3193" name="Option Button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152400</xdr:colOff>
          <xdr:row>85</xdr:row>
          <xdr:rowOff>38100</xdr:rowOff>
        </xdr:from>
        <xdr:to>
          <xdr:col>17</xdr:col>
          <xdr:colOff>38100</xdr:colOff>
          <xdr:row>85</xdr:row>
          <xdr:rowOff>276225</xdr:rowOff>
        </xdr:to>
        <xdr:sp macro="" textlink="">
          <xdr:nvSpPr>
            <xdr:cNvPr id="3194" name="Option Button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86</xdr:row>
          <xdr:rowOff>38100</xdr:rowOff>
        </xdr:from>
        <xdr:to>
          <xdr:col>12</xdr:col>
          <xdr:colOff>85725</xdr:colOff>
          <xdr:row>86</xdr:row>
          <xdr:rowOff>285750</xdr:rowOff>
        </xdr:to>
        <xdr:sp macro="" textlink="">
          <xdr:nvSpPr>
            <xdr:cNvPr id="3195" name="Option Button 123"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86</xdr:row>
          <xdr:rowOff>38100</xdr:rowOff>
        </xdr:from>
        <xdr:to>
          <xdr:col>17</xdr:col>
          <xdr:colOff>47625</xdr:colOff>
          <xdr:row>86</xdr:row>
          <xdr:rowOff>285750</xdr:rowOff>
        </xdr:to>
        <xdr:sp macro="" textlink="">
          <xdr:nvSpPr>
            <xdr:cNvPr id="3196" name="Option Button 124"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87</xdr:row>
          <xdr:rowOff>47625</xdr:rowOff>
        </xdr:from>
        <xdr:to>
          <xdr:col>12</xdr:col>
          <xdr:colOff>85725</xdr:colOff>
          <xdr:row>87</xdr:row>
          <xdr:rowOff>295275</xdr:rowOff>
        </xdr:to>
        <xdr:sp macro="" textlink="">
          <xdr:nvSpPr>
            <xdr:cNvPr id="3197" name="Option Button 125"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87</xdr:row>
          <xdr:rowOff>19050</xdr:rowOff>
        </xdr:from>
        <xdr:to>
          <xdr:col>17</xdr:col>
          <xdr:colOff>57150</xdr:colOff>
          <xdr:row>87</xdr:row>
          <xdr:rowOff>266700</xdr:rowOff>
        </xdr:to>
        <xdr:sp macro="" textlink="">
          <xdr:nvSpPr>
            <xdr:cNvPr id="3198" name="Option Button 126"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88</xdr:row>
          <xdr:rowOff>0</xdr:rowOff>
        </xdr:from>
        <xdr:to>
          <xdr:col>10</xdr:col>
          <xdr:colOff>400050</xdr:colOff>
          <xdr:row>88</xdr:row>
          <xdr:rowOff>247650</xdr:rowOff>
        </xdr:to>
        <xdr:sp macro="" textlink="">
          <xdr:nvSpPr>
            <xdr:cNvPr id="3199" name="Option Button 127"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88</xdr:row>
          <xdr:rowOff>9525</xdr:rowOff>
        </xdr:from>
        <xdr:to>
          <xdr:col>12</xdr:col>
          <xdr:colOff>333375</xdr:colOff>
          <xdr:row>88</xdr:row>
          <xdr:rowOff>257175</xdr:rowOff>
        </xdr:to>
        <xdr:sp macro="" textlink="">
          <xdr:nvSpPr>
            <xdr:cNvPr id="3200" name="Option Button 128"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88</xdr:row>
          <xdr:rowOff>9525</xdr:rowOff>
        </xdr:from>
        <xdr:to>
          <xdr:col>14</xdr:col>
          <xdr:colOff>342900</xdr:colOff>
          <xdr:row>88</xdr:row>
          <xdr:rowOff>257175</xdr:rowOff>
        </xdr:to>
        <xdr:sp macro="" textlink="">
          <xdr:nvSpPr>
            <xdr:cNvPr id="3201" name="Option Button 129"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88</xdr:row>
          <xdr:rowOff>38100</xdr:rowOff>
        </xdr:from>
        <xdr:to>
          <xdr:col>16</xdr:col>
          <xdr:colOff>352425</xdr:colOff>
          <xdr:row>88</xdr:row>
          <xdr:rowOff>285750</xdr:rowOff>
        </xdr:to>
        <xdr:sp macro="" textlink="">
          <xdr:nvSpPr>
            <xdr:cNvPr id="3202" name="Option Button 130"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88</xdr:row>
          <xdr:rowOff>28575</xdr:rowOff>
        </xdr:from>
        <xdr:to>
          <xdr:col>19</xdr:col>
          <xdr:colOff>47625</xdr:colOff>
          <xdr:row>88</xdr:row>
          <xdr:rowOff>276225</xdr:rowOff>
        </xdr:to>
        <xdr:sp macro="" textlink="">
          <xdr:nvSpPr>
            <xdr:cNvPr id="3203" name="Option Button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89</xdr:row>
          <xdr:rowOff>28575</xdr:rowOff>
        </xdr:from>
        <xdr:to>
          <xdr:col>12</xdr:col>
          <xdr:colOff>76200</xdr:colOff>
          <xdr:row>89</xdr:row>
          <xdr:rowOff>276225</xdr:rowOff>
        </xdr:to>
        <xdr:sp macro="" textlink="">
          <xdr:nvSpPr>
            <xdr:cNvPr id="3204" name="Option Button 132"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89</xdr:row>
          <xdr:rowOff>28575</xdr:rowOff>
        </xdr:from>
        <xdr:to>
          <xdr:col>17</xdr:col>
          <xdr:colOff>19050</xdr:colOff>
          <xdr:row>89</xdr:row>
          <xdr:rowOff>276225</xdr:rowOff>
        </xdr:to>
        <xdr:sp macro="" textlink="">
          <xdr:nvSpPr>
            <xdr:cNvPr id="3205" name="Option Button 133"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90</xdr:row>
          <xdr:rowOff>19050</xdr:rowOff>
        </xdr:from>
        <xdr:to>
          <xdr:col>12</xdr:col>
          <xdr:colOff>66675</xdr:colOff>
          <xdr:row>90</xdr:row>
          <xdr:rowOff>266700</xdr:rowOff>
        </xdr:to>
        <xdr:sp macro="" textlink="">
          <xdr:nvSpPr>
            <xdr:cNvPr id="3206" name="Option Button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19050</xdr:rowOff>
        </xdr:from>
        <xdr:to>
          <xdr:col>17</xdr:col>
          <xdr:colOff>47625</xdr:colOff>
          <xdr:row>90</xdr:row>
          <xdr:rowOff>266700</xdr:rowOff>
        </xdr:to>
        <xdr:sp macro="" textlink="">
          <xdr:nvSpPr>
            <xdr:cNvPr id="3207" name="Option Button 135"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91</xdr:row>
          <xdr:rowOff>38100</xdr:rowOff>
        </xdr:from>
        <xdr:to>
          <xdr:col>10</xdr:col>
          <xdr:colOff>123825</xdr:colOff>
          <xdr:row>91</xdr:row>
          <xdr:rowOff>285750</xdr:rowOff>
        </xdr:to>
        <xdr:sp macro="" textlink="">
          <xdr:nvSpPr>
            <xdr:cNvPr id="3208" name="Option Button 136"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91</xdr:row>
          <xdr:rowOff>38100</xdr:rowOff>
        </xdr:from>
        <xdr:to>
          <xdr:col>12</xdr:col>
          <xdr:colOff>142875</xdr:colOff>
          <xdr:row>91</xdr:row>
          <xdr:rowOff>285750</xdr:rowOff>
        </xdr:to>
        <xdr:sp macro="" textlink="">
          <xdr:nvSpPr>
            <xdr:cNvPr id="3209" name="Option Button 137"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257175</xdr:colOff>
          <xdr:row>91</xdr:row>
          <xdr:rowOff>28575</xdr:rowOff>
        </xdr:from>
        <xdr:to>
          <xdr:col>14</xdr:col>
          <xdr:colOff>142875</xdr:colOff>
          <xdr:row>91</xdr:row>
          <xdr:rowOff>276225</xdr:rowOff>
        </xdr:to>
        <xdr:sp macro="" textlink="">
          <xdr:nvSpPr>
            <xdr:cNvPr id="3210" name="Option Button 138"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91</xdr:row>
          <xdr:rowOff>28575</xdr:rowOff>
        </xdr:from>
        <xdr:to>
          <xdr:col>16</xdr:col>
          <xdr:colOff>133350</xdr:colOff>
          <xdr:row>91</xdr:row>
          <xdr:rowOff>276225</xdr:rowOff>
        </xdr:to>
        <xdr:sp macro="" textlink="">
          <xdr:nvSpPr>
            <xdr:cNvPr id="3211" name="Option Button 139"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91</xdr:row>
          <xdr:rowOff>0</xdr:rowOff>
        </xdr:from>
        <xdr:to>
          <xdr:col>19</xdr:col>
          <xdr:colOff>95250</xdr:colOff>
          <xdr:row>91</xdr:row>
          <xdr:rowOff>247650</xdr:rowOff>
        </xdr:to>
        <xdr:sp macro="" textlink="">
          <xdr:nvSpPr>
            <xdr:cNvPr id="3212" name="Option Button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201</xdr:row>
          <xdr:rowOff>38100</xdr:rowOff>
        </xdr:from>
        <xdr:to>
          <xdr:col>6</xdr:col>
          <xdr:colOff>123825</xdr:colOff>
          <xdr:row>201</xdr:row>
          <xdr:rowOff>276225</xdr:rowOff>
        </xdr:to>
        <xdr:sp macro="" textlink="">
          <xdr:nvSpPr>
            <xdr:cNvPr id="3213" name="Option Button 141"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201</xdr:row>
          <xdr:rowOff>38100</xdr:rowOff>
        </xdr:from>
        <xdr:to>
          <xdr:col>11</xdr:col>
          <xdr:colOff>104775</xdr:colOff>
          <xdr:row>201</xdr:row>
          <xdr:rowOff>276225</xdr:rowOff>
        </xdr:to>
        <xdr:sp macro="" textlink="">
          <xdr:nvSpPr>
            <xdr:cNvPr id="3214" name="Option Button 142"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201</xdr:row>
          <xdr:rowOff>47625</xdr:rowOff>
        </xdr:from>
        <xdr:to>
          <xdr:col>15</xdr:col>
          <xdr:colOff>66675</xdr:colOff>
          <xdr:row>201</xdr:row>
          <xdr:rowOff>276225</xdr:rowOff>
        </xdr:to>
        <xdr:sp macro="" textlink="">
          <xdr:nvSpPr>
            <xdr:cNvPr id="3215" name="Option Button 143"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295275</xdr:colOff>
          <xdr:row>79</xdr:row>
          <xdr:rowOff>38100</xdr:rowOff>
        </xdr:from>
        <xdr:to>
          <xdr:col>12</xdr:col>
          <xdr:colOff>276225</xdr:colOff>
          <xdr:row>79</xdr:row>
          <xdr:rowOff>276225</xdr:rowOff>
        </xdr:to>
        <xdr:sp macro="" textlink="">
          <xdr:nvSpPr>
            <xdr:cNvPr id="3216" name="Option Button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238125</xdr:colOff>
          <xdr:row>79</xdr:row>
          <xdr:rowOff>19050</xdr:rowOff>
        </xdr:from>
        <xdr:to>
          <xdr:col>16</xdr:col>
          <xdr:colOff>276225</xdr:colOff>
          <xdr:row>79</xdr:row>
          <xdr:rowOff>266700</xdr:rowOff>
        </xdr:to>
        <xdr:sp macro="" textlink="">
          <xdr:nvSpPr>
            <xdr:cNvPr id="3217" name="Option Button 145"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78</xdr:row>
          <xdr:rowOff>0</xdr:rowOff>
        </xdr:from>
        <xdr:to>
          <xdr:col>21</xdr:col>
          <xdr:colOff>0</xdr:colOff>
          <xdr:row>79</xdr:row>
          <xdr:rowOff>0</xdr:rowOff>
        </xdr:to>
        <xdr:sp macro="" textlink="">
          <xdr:nvSpPr>
            <xdr:cNvPr id="3218" name="Group Box 146"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247650</xdr:colOff>
          <xdr:row>79</xdr:row>
          <xdr:rowOff>28575</xdr:rowOff>
        </xdr:from>
        <xdr:to>
          <xdr:col>20</xdr:col>
          <xdr:colOff>295275</xdr:colOff>
          <xdr:row>79</xdr:row>
          <xdr:rowOff>276225</xdr:rowOff>
        </xdr:to>
        <xdr:sp macro="" textlink="">
          <xdr:nvSpPr>
            <xdr:cNvPr id="3219" name="Option Button 147"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200025</xdr:colOff>
          <xdr:row>80</xdr:row>
          <xdr:rowOff>19050</xdr:rowOff>
        </xdr:from>
        <xdr:to>
          <xdr:col>12</xdr:col>
          <xdr:colOff>66675</xdr:colOff>
          <xdr:row>80</xdr:row>
          <xdr:rowOff>266700</xdr:rowOff>
        </xdr:to>
        <xdr:sp macro="" textlink="">
          <xdr:nvSpPr>
            <xdr:cNvPr id="3220" name="Option Button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80</xdr:row>
          <xdr:rowOff>38100</xdr:rowOff>
        </xdr:from>
        <xdr:to>
          <xdr:col>16</xdr:col>
          <xdr:colOff>419100</xdr:colOff>
          <xdr:row>80</xdr:row>
          <xdr:rowOff>266700</xdr:rowOff>
        </xdr:to>
        <xdr:sp macro="" textlink="">
          <xdr:nvSpPr>
            <xdr:cNvPr id="3221" name="Option Button 149"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79</xdr:row>
          <xdr:rowOff>0</xdr:rowOff>
        </xdr:from>
        <xdr:to>
          <xdr:col>20</xdr:col>
          <xdr:colOff>647700</xdr:colOff>
          <xdr:row>80</xdr:row>
          <xdr:rowOff>0</xdr:rowOff>
        </xdr:to>
        <xdr:sp macro="" textlink="">
          <xdr:nvSpPr>
            <xdr:cNvPr id="3222" name="Group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0</xdr:rowOff>
        </xdr:from>
        <xdr:to>
          <xdr:col>20</xdr:col>
          <xdr:colOff>647700</xdr:colOff>
          <xdr:row>81</xdr:row>
          <xdr:rowOff>0</xdr:rowOff>
        </xdr:to>
        <xdr:sp macro="" textlink="">
          <xdr:nvSpPr>
            <xdr:cNvPr id="3223" name="Group Box 151"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80</xdr:row>
          <xdr:rowOff>314325</xdr:rowOff>
        </xdr:from>
        <xdr:to>
          <xdr:col>20</xdr:col>
          <xdr:colOff>647700</xdr:colOff>
          <xdr:row>82</xdr:row>
          <xdr:rowOff>0</xdr:rowOff>
        </xdr:to>
        <xdr:sp macro="" textlink="">
          <xdr:nvSpPr>
            <xdr:cNvPr id="3224" name="Group Box 152"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83</xdr:row>
          <xdr:rowOff>0</xdr:rowOff>
        </xdr:from>
        <xdr:to>
          <xdr:col>21</xdr:col>
          <xdr:colOff>9525</xdr:colOff>
          <xdr:row>84</xdr:row>
          <xdr:rowOff>0</xdr:rowOff>
        </xdr:to>
        <xdr:sp macro="" textlink="">
          <xdr:nvSpPr>
            <xdr:cNvPr id="3225" name="Group Box 153"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82</xdr:row>
          <xdr:rowOff>0</xdr:rowOff>
        </xdr:from>
        <xdr:to>
          <xdr:col>21</xdr:col>
          <xdr:colOff>9525</xdr:colOff>
          <xdr:row>83</xdr:row>
          <xdr:rowOff>0</xdr:rowOff>
        </xdr:to>
        <xdr:sp macro="" textlink="">
          <xdr:nvSpPr>
            <xdr:cNvPr id="3226" name="Group Box 154"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84</xdr:row>
          <xdr:rowOff>0</xdr:rowOff>
        </xdr:from>
        <xdr:to>
          <xdr:col>21</xdr:col>
          <xdr:colOff>9525</xdr:colOff>
          <xdr:row>85</xdr:row>
          <xdr:rowOff>0</xdr:rowOff>
        </xdr:to>
        <xdr:sp macro="" textlink="">
          <xdr:nvSpPr>
            <xdr:cNvPr id="3227" name="Group Box 155"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84</xdr:row>
          <xdr:rowOff>314325</xdr:rowOff>
        </xdr:from>
        <xdr:to>
          <xdr:col>21</xdr:col>
          <xdr:colOff>9525</xdr:colOff>
          <xdr:row>86</xdr:row>
          <xdr:rowOff>0</xdr:rowOff>
        </xdr:to>
        <xdr:sp macro="" textlink="">
          <xdr:nvSpPr>
            <xdr:cNvPr id="3228" name="Group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87</xdr:row>
          <xdr:rowOff>0</xdr:rowOff>
        </xdr:from>
        <xdr:to>
          <xdr:col>21</xdr:col>
          <xdr:colOff>0</xdr:colOff>
          <xdr:row>88</xdr:row>
          <xdr:rowOff>0</xdr:rowOff>
        </xdr:to>
        <xdr:sp macro="" textlink="">
          <xdr:nvSpPr>
            <xdr:cNvPr id="3229" name="Group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86</xdr:row>
          <xdr:rowOff>0</xdr:rowOff>
        </xdr:from>
        <xdr:to>
          <xdr:col>21</xdr:col>
          <xdr:colOff>0</xdr:colOff>
          <xdr:row>87</xdr:row>
          <xdr:rowOff>0</xdr:rowOff>
        </xdr:to>
        <xdr:sp macro="" textlink="">
          <xdr:nvSpPr>
            <xdr:cNvPr id="3230" name="Group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89</xdr:row>
          <xdr:rowOff>0</xdr:rowOff>
        </xdr:from>
        <xdr:to>
          <xdr:col>21</xdr:col>
          <xdr:colOff>9525</xdr:colOff>
          <xdr:row>90</xdr:row>
          <xdr:rowOff>0</xdr:rowOff>
        </xdr:to>
        <xdr:sp macro="" textlink="">
          <xdr:nvSpPr>
            <xdr:cNvPr id="3231" name="Group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90</xdr:row>
          <xdr:rowOff>0</xdr:rowOff>
        </xdr:from>
        <xdr:to>
          <xdr:col>21</xdr:col>
          <xdr:colOff>0</xdr:colOff>
          <xdr:row>91</xdr:row>
          <xdr:rowOff>0</xdr:rowOff>
        </xdr:to>
        <xdr:sp macro="" textlink="">
          <xdr:nvSpPr>
            <xdr:cNvPr id="3232" name="Group Box 160"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91</xdr:row>
          <xdr:rowOff>0</xdr:rowOff>
        </xdr:from>
        <xdr:to>
          <xdr:col>21</xdr:col>
          <xdr:colOff>9525</xdr:colOff>
          <xdr:row>92</xdr:row>
          <xdr:rowOff>0</xdr:rowOff>
        </xdr:to>
        <xdr:sp macro="" textlink="">
          <xdr:nvSpPr>
            <xdr:cNvPr id="3233" name="Group Box 161"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88</xdr:row>
          <xdr:rowOff>0</xdr:rowOff>
        </xdr:from>
        <xdr:to>
          <xdr:col>21</xdr:col>
          <xdr:colOff>0</xdr:colOff>
          <xdr:row>89</xdr:row>
          <xdr:rowOff>0</xdr:rowOff>
        </xdr:to>
        <xdr:sp macro="" textlink="">
          <xdr:nvSpPr>
            <xdr:cNvPr id="3234" name="Group Box 162"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5" name="Group Box 163"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220</xdr:row>
          <xdr:rowOff>304800</xdr:rowOff>
        </xdr:from>
        <xdr:to>
          <xdr:col>16</xdr:col>
          <xdr:colOff>9525</xdr:colOff>
          <xdr:row>221</xdr:row>
          <xdr:rowOff>295275</xdr:rowOff>
        </xdr:to>
        <xdr:sp macro="" textlink="">
          <xdr:nvSpPr>
            <xdr:cNvPr id="3236" name="Group Box 164"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221</xdr:row>
          <xdr:rowOff>304800</xdr:rowOff>
        </xdr:from>
        <xdr:to>
          <xdr:col>17</xdr:col>
          <xdr:colOff>9525</xdr:colOff>
          <xdr:row>223</xdr:row>
          <xdr:rowOff>47625</xdr:rowOff>
        </xdr:to>
        <xdr:sp macro="" textlink="">
          <xdr:nvSpPr>
            <xdr:cNvPr id="3237" name="Group Box 165"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221</xdr:row>
          <xdr:rowOff>0</xdr:rowOff>
        </xdr:from>
        <xdr:to>
          <xdr:col>17</xdr:col>
          <xdr:colOff>9525</xdr:colOff>
          <xdr:row>222</xdr:row>
          <xdr:rowOff>0</xdr:rowOff>
        </xdr:to>
        <xdr:sp macro="" textlink="">
          <xdr:nvSpPr>
            <xdr:cNvPr id="3238" name="Group Box 166"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217</xdr:row>
          <xdr:rowOff>304800</xdr:rowOff>
        </xdr:from>
        <xdr:to>
          <xdr:col>14</xdr:col>
          <xdr:colOff>190500</xdr:colOff>
          <xdr:row>218</xdr:row>
          <xdr:rowOff>285750</xdr:rowOff>
        </xdr:to>
        <xdr:sp macro="" textlink="">
          <xdr:nvSpPr>
            <xdr:cNvPr id="3240" name="Option Button 168"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218</xdr:row>
          <xdr:rowOff>19050</xdr:rowOff>
        </xdr:from>
        <xdr:to>
          <xdr:col>16</xdr:col>
          <xdr:colOff>152400</xdr:colOff>
          <xdr:row>218</xdr:row>
          <xdr:rowOff>285750</xdr:rowOff>
        </xdr:to>
        <xdr:sp macro="" textlink="">
          <xdr:nvSpPr>
            <xdr:cNvPr id="3241" name="Option Button 169"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41EF9-BB43-42A8-8CF2-C6F8492A128A}">
  <sheetPr transitionEvaluation="1">
    <tabColor rgb="FFFFC000"/>
    <pageSetUpPr fitToPage="1"/>
  </sheetPr>
  <dimension ref="A1:AO309"/>
  <sheetViews>
    <sheetView showGridLines="0" tabSelected="1" view="pageBreakPreview" zoomScale="90" zoomScaleNormal="100" zoomScaleSheetLayoutView="90" zoomScalePageLayoutView="90" workbookViewId="0">
      <selection activeCell="E194" sqref="E194:H194"/>
    </sheetView>
  </sheetViews>
  <sheetFormatPr defaultColWidth="9" defaultRowHeight="15.75" x14ac:dyDescent="0.15"/>
  <cols>
    <col min="1" max="1" width="1.125" style="3" customWidth="1"/>
    <col min="2" max="2" width="2.375" style="3" customWidth="1"/>
    <col min="3" max="3" width="9.375" style="3" customWidth="1"/>
    <col min="4" max="4" width="14.125" style="3" customWidth="1"/>
    <col min="5" max="5" width="6.625" style="3" customWidth="1"/>
    <col min="6" max="10" width="5.625" style="3" customWidth="1"/>
    <col min="11" max="11" width="6.625" style="3" customWidth="1"/>
    <col min="12" max="15" width="5.625" style="3" customWidth="1"/>
    <col min="16" max="16" width="5.75" style="3" customWidth="1"/>
    <col min="17" max="20" width="5.625" style="3" customWidth="1"/>
    <col min="21" max="21" width="8.625" style="3" customWidth="1"/>
    <col min="22" max="22" width="18.375" style="3" customWidth="1"/>
    <col min="23" max="16384" width="9" style="3"/>
  </cols>
  <sheetData>
    <row r="1" spans="1:41" ht="16.5" x14ac:dyDescent="0.15">
      <c r="A1" s="1" t="s">
        <v>282</v>
      </c>
      <c r="B1" s="1"/>
      <c r="C1" s="1"/>
      <c r="D1" s="1"/>
      <c r="E1" s="2"/>
      <c r="F1" s="2"/>
      <c r="G1" s="2"/>
      <c r="H1" s="2"/>
      <c r="I1" s="2"/>
      <c r="J1" s="2"/>
      <c r="K1" s="2"/>
      <c r="L1" s="2"/>
      <c r="M1" s="126" t="s">
        <v>0</v>
      </c>
      <c r="N1" s="126"/>
      <c r="O1" s="126"/>
      <c r="P1" s="126"/>
      <c r="Q1" s="126"/>
      <c r="R1" s="126"/>
      <c r="S1" s="126"/>
      <c r="T1" s="126"/>
      <c r="U1" s="126"/>
    </row>
    <row r="2" spans="1:41" ht="21.75" customHeight="1" x14ac:dyDescent="0.15">
      <c r="B2" s="127" t="s">
        <v>218</v>
      </c>
      <c r="C2" s="127"/>
      <c r="D2" s="127"/>
      <c r="E2" s="127"/>
      <c r="F2" s="127"/>
      <c r="G2" s="127"/>
      <c r="H2" s="127"/>
      <c r="I2" s="127"/>
      <c r="J2" s="127"/>
      <c r="K2" s="127"/>
      <c r="L2" s="127"/>
      <c r="M2" s="127"/>
      <c r="N2" s="127"/>
      <c r="O2" s="127"/>
      <c r="P2" s="127"/>
      <c r="Q2" s="127"/>
      <c r="R2" s="127"/>
      <c r="S2" s="127"/>
      <c r="T2" s="127"/>
      <c r="U2" s="127"/>
    </row>
    <row r="3" spans="1:41" ht="6" customHeight="1" x14ac:dyDescent="0.15">
      <c r="B3" s="128"/>
      <c r="C3" s="128"/>
      <c r="D3" s="128"/>
      <c r="E3" s="128"/>
      <c r="F3" s="128"/>
      <c r="G3" s="128"/>
      <c r="H3" s="128"/>
      <c r="I3" s="128"/>
      <c r="J3" s="128"/>
      <c r="K3" s="128"/>
      <c r="L3" s="128"/>
      <c r="M3" s="128"/>
      <c r="N3" s="128"/>
      <c r="O3" s="128"/>
      <c r="P3" s="128"/>
      <c r="Q3" s="128"/>
      <c r="R3" s="128"/>
      <c r="S3" s="128"/>
      <c r="T3" s="128"/>
      <c r="U3" s="128"/>
    </row>
    <row r="4" spans="1:41" ht="6" customHeight="1" thickBot="1" x14ac:dyDescent="0.2">
      <c r="B4" s="128"/>
      <c r="C4" s="128"/>
      <c r="D4" s="128"/>
      <c r="E4" s="128"/>
      <c r="F4" s="128"/>
      <c r="G4" s="128"/>
      <c r="H4" s="128"/>
      <c r="I4" s="128"/>
      <c r="J4" s="128"/>
      <c r="K4" s="128"/>
      <c r="L4" s="128"/>
      <c r="M4" s="128"/>
      <c r="N4" s="128"/>
      <c r="O4" s="128"/>
      <c r="P4" s="128"/>
      <c r="Q4" s="128"/>
      <c r="R4" s="128"/>
      <c r="S4" s="128"/>
      <c r="T4" s="128"/>
      <c r="U4" s="128"/>
    </row>
    <row r="5" spans="1:41" ht="20.100000000000001" customHeight="1" thickTop="1" x14ac:dyDescent="0.15">
      <c r="E5" s="129" t="s">
        <v>1</v>
      </c>
      <c r="F5" s="129"/>
      <c r="G5" s="130" t="s">
        <v>2</v>
      </c>
      <c r="H5" s="130"/>
      <c r="I5" s="130"/>
      <c r="J5" s="130"/>
      <c r="K5" s="130"/>
      <c r="L5" s="130"/>
      <c r="M5" s="130"/>
      <c r="O5" s="131" t="s">
        <v>3</v>
      </c>
      <c r="P5" s="132"/>
      <c r="Q5" s="135" t="s">
        <v>4</v>
      </c>
      <c r="R5" s="135"/>
      <c r="S5" s="135"/>
      <c r="T5" s="135"/>
      <c r="U5" s="136"/>
    </row>
    <row r="6" spans="1:41" ht="24.95" customHeight="1" thickBot="1" x14ac:dyDescent="0.2">
      <c r="B6" s="139" t="s">
        <v>5</v>
      </c>
      <c r="C6" s="140"/>
      <c r="D6" s="140"/>
      <c r="E6" s="72"/>
      <c r="F6" s="73"/>
      <c r="G6" s="5"/>
      <c r="H6" s="6"/>
      <c r="I6" s="6"/>
      <c r="J6" s="6"/>
      <c r="K6" s="6"/>
      <c r="L6" s="5"/>
      <c r="M6" s="94"/>
      <c r="N6" s="7"/>
      <c r="O6" s="133"/>
      <c r="P6" s="134"/>
      <c r="Q6" s="137"/>
      <c r="R6" s="137"/>
      <c r="S6" s="137"/>
      <c r="T6" s="137"/>
      <c r="U6" s="138"/>
    </row>
    <row r="7" spans="1:41" ht="24.95" customHeight="1" thickTop="1" x14ac:dyDescent="0.15">
      <c r="B7" s="156" t="s">
        <v>6</v>
      </c>
      <c r="C7" s="156"/>
      <c r="D7" s="156"/>
      <c r="E7" s="157"/>
      <c r="F7" s="158"/>
      <c r="G7" s="158"/>
      <c r="H7" s="158"/>
      <c r="I7" s="158"/>
      <c r="J7" s="158"/>
      <c r="K7" s="158"/>
      <c r="L7" s="158"/>
      <c r="M7" s="159"/>
      <c r="N7" s="38"/>
      <c r="O7" s="38"/>
      <c r="P7" s="38"/>
      <c r="Q7" s="38"/>
      <c r="R7" s="38"/>
      <c r="S7" s="38"/>
      <c r="T7" s="38"/>
      <c r="U7" s="38"/>
    </row>
    <row r="8" spans="1:41" ht="24.95" customHeight="1" x14ac:dyDescent="0.15">
      <c r="B8" s="156" t="s">
        <v>7</v>
      </c>
      <c r="C8" s="156"/>
      <c r="D8" s="156"/>
      <c r="E8" s="160" t="s">
        <v>8</v>
      </c>
      <c r="F8" s="160"/>
      <c r="G8" s="160"/>
      <c r="H8" s="160"/>
      <c r="I8" s="160"/>
      <c r="J8" s="160"/>
      <c r="K8" s="160"/>
      <c r="L8" s="160" t="s">
        <v>9</v>
      </c>
      <c r="M8" s="160"/>
      <c r="N8" s="160"/>
      <c r="O8" s="160"/>
      <c r="P8" s="160"/>
      <c r="Q8" s="160"/>
      <c r="R8" s="161" t="s">
        <v>10</v>
      </c>
      <c r="S8" s="162"/>
      <c r="T8" s="162"/>
      <c r="U8" s="162"/>
      <c r="V8" s="3">
        <v>0</v>
      </c>
    </row>
    <row r="9" spans="1:41" ht="11.1" customHeight="1" x14ac:dyDescent="0.15">
      <c r="B9" s="8"/>
      <c r="C9" s="8"/>
      <c r="D9" s="8"/>
      <c r="E9" s="74"/>
      <c r="F9" s="74"/>
      <c r="G9" s="74"/>
      <c r="H9" s="74"/>
      <c r="I9" s="74"/>
      <c r="J9" s="141" t="s">
        <v>11</v>
      </c>
      <c r="K9" s="141"/>
      <c r="L9" s="141"/>
      <c r="M9" s="141"/>
      <c r="N9" s="141"/>
      <c r="O9" s="141"/>
      <c r="P9" s="141"/>
      <c r="Q9" s="141"/>
      <c r="R9" s="141"/>
      <c r="S9" s="141"/>
      <c r="T9" s="141"/>
      <c r="U9" s="74"/>
    </row>
    <row r="10" spans="1:41" ht="24.95" customHeight="1" x14ac:dyDescent="0.15">
      <c r="B10" s="142" t="s">
        <v>12</v>
      </c>
      <c r="C10" s="142"/>
      <c r="D10" s="142"/>
      <c r="E10" s="142"/>
      <c r="F10" s="142"/>
      <c r="G10" s="142"/>
      <c r="H10" s="143"/>
      <c r="I10" s="123"/>
      <c r="J10" s="124"/>
      <c r="K10" s="125"/>
      <c r="L10" s="74"/>
      <c r="M10" s="74"/>
      <c r="N10" s="74"/>
      <c r="O10" s="74"/>
      <c r="P10" s="74"/>
      <c r="Q10" s="74"/>
      <c r="R10" s="74"/>
      <c r="S10" s="74"/>
      <c r="T10" s="74"/>
      <c r="U10" s="74"/>
    </row>
    <row r="11" spans="1:41" ht="17.25" customHeight="1" x14ac:dyDescent="0.15">
      <c r="C11" s="9" t="s">
        <v>13</v>
      </c>
      <c r="D11" s="10"/>
      <c r="E11" s="10"/>
      <c r="F11" s="10"/>
      <c r="G11" s="11"/>
      <c r="H11" s="10" t="s">
        <v>14</v>
      </c>
      <c r="I11" s="10"/>
      <c r="J11" s="10"/>
      <c r="K11" s="10"/>
      <c r="L11" s="10"/>
      <c r="M11" s="11"/>
      <c r="N11" s="10" t="s">
        <v>15</v>
      </c>
      <c r="O11" s="10"/>
      <c r="P11" s="10"/>
      <c r="Q11" s="10"/>
      <c r="R11" s="11"/>
      <c r="S11" s="10" t="s">
        <v>16</v>
      </c>
      <c r="T11" s="10"/>
      <c r="U11" s="12"/>
    </row>
    <row r="12" spans="1:41" ht="17.25" customHeight="1" x14ac:dyDescent="0.15">
      <c r="C12" s="13" t="s">
        <v>17</v>
      </c>
      <c r="D12" s="14"/>
      <c r="E12" s="14"/>
      <c r="F12" s="14"/>
      <c r="H12" s="14" t="s">
        <v>18</v>
      </c>
      <c r="I12" s="14"/>
      <c r="J12" s="14"/>
      <c r="K12" s="14"/>
      <c r="L12" s="14"/>
      <c r="N12" s="14" t="s">
        <v>19</v>
      </c>
      <c r="O12" s="14"/>
      <c r="P12" s="14"/>
      <c r="Q12" s="14"/>
      <c r="S12" s="14" t="s">
        <v>20</v>
      </c>
      <c r="T12" s="14"/>
      <c r="U12" s="15"/>
    </row>
    <row r="13" spans="1:41" ht="17.25" customHeight="1" x14ac:dyDescent="0.15">
      <c r="C13" s="13" t="s">
        <v>21</v>
      </c>
      <c r="D13" s="14"/>
      <c r="E13" s="14"/>
      <c r="F13" s="14"/>
      <c r="H13" s="14" t="s">
        <v>22</v>
      </c>
      <c r="I13" s="14"/>
      <c r="J13" s="14"/>
      <c r="K13" s="14"/>
      <c r="L13" s="14"/>
      <c r="N13" s="14" t="s">
        <v>23</v>
      </c>
      <c r="O13" s="14"/>
      <c r="P13" s="14"/>
      <c r="Q13" s="14"/>
      <c r="R13" s="14"/>
      <c r="S13" s="14"/>
      <c r="T13" s="14"/>
      <c r="U13" s="15"/>
      <c r="V13" s="14"/>
    </row>
    <row r="14" spans="1:41" ht="17.25" customHeight="1" x14ac:dyDescent="0.15">
      <c r="C14" s="13" t="s">
        <v>24</v>
      </c>
      <c r="D14" s="14"/>
      <c r="E14" s="14"/>
      <c r="F14" s="14"/>
      <c r="H14" s="14" t="s">
        <v>25</v>
      </c>
      <c r="I14" s="14"/>
      <c r="J14" s="14"/>
      <c r="K14" s="14"/>
      <c r="L14" s="14"/>
      <c r="N14" s="14" t="s">
        <v>26</v>
      </c>
      <c r="O14" s="14"/>
      <c r="P14" s="14"/>
      <c r="Q14" s="14"/>
      <c r="R14" s="14"/>
      <c r="S14" s="14"/>
      <c r="T14" s="14"/>
      <c r="U14" s="15"/>
    </row>
    <row r="15" spans="1:41" ht="17.25" customHeight="1" x14ac:dyDescent="0.15">
      <c r="C15" s="16" t="s">
        <v>27</v>
      </c>
      <c r="D15" s="17"/>
      <c r="E15" s="17"/>
      <c r="F15" s="17"/>
      <c r="G15" s="4"/>
      <c r="H15" s="17" t="s">
        <v>28</v>
      </c>
      <c r="I15" s="17"/>
      <c r="J15" s="17"/>
      <c r="K15" s="17"/>
      <c r="L15" s="17"/>
      <c r="M15" s="4"/>
      <c r="N15" s="17" t="s">
        <v>29</v>
      </c>
      <c r="O15" s="17"/>
      <c r="P15" s="17"/>
      <c r="Q15" s="17"/>
      <c r="R15" s="17"/>
      <c r="S15" s="17"/>
      <c r="T15" s="18"/>
      <c r="U15" s="19"/>
      <c r="X15" s="155"/>
      <c r="Y15" s="155"/>
      <c r="Z15" s="155"/>
      <c r="AA15" s="155"/>
      <c r="AB15" s="155"/>
      <c r="AC15" s="155"/>
      <c r="AD15" s="155"/>
      <c r="AE15" s="155"/>
      <c r="AF15" s="155"/>
      <c r="AG15" s="155"/>
      <c r="AH15" s="155"/>
      <c r="AI15" s="155"/>
      <c r="AJ15" s="155"/>
      <c r="AK15" s="155"/>
      <c r="AL15" s="155"/>
      <c r="AM15" s="155"/>
      <c r="AN15" s="155"/>
      <c r="AO15" s="155"/>
    </row>
    <row r="16" spans="1:41" ht="30" customHeight="1" x14ac:dyDescent="0.15">
      <c r="B16" s="142" t="s">
        <v>30</v>
      </c>
      <c r="C16" s="142"/>
      <c r="D16" s="142"/>
      <c r="E16" s="142"/>
      <c r="F16" s="142"/>
      <c r="G16" s="142"/>
      <c r="H16" s="142"/>
      <c r="I16" s="142"/>
      <c r="J16" s="142"/>
      <c r="K16" s="142"/>
      <c r="L16" s="142"/>
      <c r="M16" s="142"/>
      <c r="N16" s="142"/>
      <c r="O16" s="142"/>
      <c r="P16" s="142"/>
      <c r="Q16" s="142"/>
      <c r="R16" s="142"/>
      <c r="S16" s="142"/>
      <c r="T16" s="142"/>
      <c r="U16" s="142"/>
      <c r="X16" s="155"/>
      <c r="Y16" s="155"/>
      <c r="Z16" s="155"/>
      <c r="AA16" s="155"/>
      <c r="AB16" s="155"/>
      <c r="AC16" s="155"/>
      <c r="AD16" s="155"/>
      <c r="AE16" s="155"/>
      <c r="AF16" s="155"/>
      <c r="AG16" s="155"/>
      <c r="AH16" s="155"/>
      <c r="AI16" s="155"/>
      <c r="AJ16" s="155"/>
      <c r="AK16" s="155"/>
      <c r="AL16" s="155"/>
      <c r="AM16" s="155"/>
      <c r="AN16" s="155"/>
      <c r="AO16" s="155"/>
    </row>
    <row r="17" spans="1:41" ht="15" customHeight="1" x14ac:dyDescent="0.15">
      <c r="B17" s="162"/>
      <c r="C17" s="20" t="s">
        <v>31</v>
      </c>
      <c r="D17" s="163"/>
      <c r="E17" s="163"/>
      <c r="F17" s="163"/>
      <c r="G17" s="163"/>
      <c r="H17" s="163"/>
      <c r="I17" s="163"/>
      <c r="J17" s="163"/>
      <c r="K17" s="163"/>
      <c r="L17" s="163"/>
      <c r="M17" s="163"/>
      <c r="N17" s="163"/>
      <c r="O17" s="163"/>
      <c r="P17" s="163"/>
      <c r="Q17" s="163"/>
      <c r="R17" s="163"/>
      <c r="S17" s="163"/>
      <c r="T17" s="163"/>
      <c r="U17" s="163"/>
      <c r="X17" s="155"/>
      <c r="Y17" s="155"/>
      <c r="Z17" s="155"/>
      <c r="AA17" s="155"/>
      <c r="AB17" s="155"/>
      <c r="AC17" s="155"/>
      <c r="AD17" s="155"/>
      <c r="AE17" s="155"/>
      <c r="AF17" s="155"/>
      <c r="AG17" s="155"/>
      <c r="AH17" s="155"/>
      <c r="AI17" s="155"/>
      <c r="AJ17" s="155"/>
      <c r="AK17" s="155"/>
      <c r="AL17" s="155"/>
      <c r="AM17" s="155"/>
      <c r="AN17" s="155"/>
      <c r="AO17" s="155"/>
    </row>
    <row r="18" spans="1:41" ht="15" customHeight="1" x14ac:dyDescent="0.15">
      <c r="B18" s="162"/>
      <c r="C18" s="164" t="s">
        <v>32</v>
      </c>
      <c r="D18" s="166" t="s">
        <v>33</v>
      </c>
      <c r="E18" s="167"/>
      <c r="F18" s="167"/>
      <c r="G18" s="167"/>
      <c r="H18" s="167"/>
      <c r="I18" s="167"/>
      <c r="J18" s="167"/>
      <c r="K18" s="167"/>
      <c r="L18" s="167"/>
      <c r="M18" s="167"/>
      <c r="N18" s="167"/>
      <c r="O18" s="167"/>
      <c r="P18" s="167"/>
      <c r="Q18" s="167"/>
      <c r="R18" s="167"/>
      <c r="S18" s="167"/>
      <c r="T18" s="167"/>
      <c r="U18" s="168"/>
      <c r="X18" s="155"/>
      <c r="Y18" s="155"/>
      <c r="Z18" s="155"/>
      <c r="AA18" s="155"/>
      <c r="AB18" s="155"/>
      <c r="AC18" s="155"/>
      <c r="AD18" s="155"/>
      <c r="AE18" s="155"/>
      <c r="AF18" s="155"/>
      <c r="AG18" s="155"/>
      <c r="AH18" s="155"/>
      <c r="AI18" s="155"/>
      <c r="AJ18" s="155"/>
      <c r="AK18" s="155"/>
      <c r="AL18" s="155"/>
      <c r="AM18" s="155"/>
      <c r="AN18" s="155"/>
      <c r="AO18" s="155"/>
    </row>
    <row r="19" spans="1:41" ht="27.75" customHeight="1" x14ac:dyDescent="0.15">
      <c r="B19" s="162"/>
      <c r="C19" s="165"/>
      <c r="D19" s="169"/>
      <c r="E19" s="170"/>
      <c r="F19" s="171" t="s">
        <v>34</v>
      </c>
      <c r="G19" s="171"/>
      <c r="H19" s="171"/>
      <c r="I19" s="170"/>
      <c r="J19" s="170"/>
      <c r="K19" s="170"/>
      <c r="L19" s="170"/>
      <c r="M19" s="170"/>
      <c r="N19" s="170"/>
      <c r="O19" s="170"/>
      <c r="P19" s="170"/>
      <c r="Q19" s="170"/>
      <c r="R19" s="170"/>
      <c r="S19" s="170"/>
      <c r="T19" s="170"/>
      <c r="U19" s="172"/>
      <c r="X19" s="155"/>
      <c r="Y19" s="155"/>
      <c r="Z19" s="155"/>
      <c r="AA19" s="155"/>
      <c r="AB19" s="155"/>
      <c r="AC19" s="155"/>
      <c r="AD19" s="155"/>
      <c r="AE19" s="155"/>
      <c r="AF19" s="155"/>
      <c r="AG19" s="155"/>
      <c r="AH19" s="155"/>
      <c r="AI19" s="155"/>
      <c r="AJ19" s="155"/>
      <c r="AK19" s="155"/>
      <c r="AL19" s="155"/>
      <c r="AM19" s="155"/>
      <c r="AN19" s="155"/>
      <c r="AO19" s="155"/>
    </row>
    <row r="20" spans="1:41" ht="15" customHeight="1" x14ac:dyDescent="0.15">
      <c r="B20" s="162"/>
      <c r="C20" s="20" t="s">
        <v>31</v>
      </c>
      <c r="D20" s="173"/>
      <c r="E20" s="173"/>
      <c r="F20" s="173"/>
      <c r="G20" s="173"/>
      <c r="H20" s="173"/>
      <c r="I20" s="173"/>
      <c r="J20" s="173"/>
      <c r="K20" s="173"/>
      <c r="L20" s="173"/>
      <c r="M20" s="173"/>
      <c r="N20" s="173"/>
      <c r="O20" s="173"/>
      <c r="P20" s="173"/>
      <c r="Q20" s="173"/>
      <c r="R20" s="173"/>
      <c r="S20" s="173"/>
      <c r="T20" s="173"/>
      <c r="U20" s="173"/>
    </row>
    <row r="21" spans="1:41" ht="30" customHeight="1" x14ac:dyDescent="0.15">
      <c r="B21" s="162"/>
      <c r="C21" s="92" t="s">
        <v>35</v>
      </c>
      <c r="D21" s="174"/>
      <c r="E21" s="174"/>
      <c r="F21" s="174"/>
      <c r="G21" s="174"/>
      <c r="H21" s="174"/>
      <c r="I21" s="174"/>
      <c r="J21" s="174"/>
      <c r="K21" s="174"/>
      <c r="L21" s="174"/>
      <c r="M21" s="174"/>
      <c r="N21" s="174"/>
      <c r="O21" s="174"/>
      <c r="P21" s="174"/>
      <c r="Q21" s="174"/>
      <c r="R21" s="174"/>
      <c r="S21" s="174"/>
      <c r="T21" s="174"/>
      <c r="U21" s="174"/>
    </row>
    <row r="22" spans="1:41" s="82" customFormat="1" ht="30" customHeight="1" x14ac:dyDescent="0.15">
      <c r="B22" s="142" t="s">
        <v>36</v>
      </c>
      <c r="C22" s="142"/>
      <c r="D22" s="142"/>
      <c r="E22" s="21"/>
      <c r="F22" s="21"/>
      <c r="G22" s="21"/>
      <c r="H22" s="21"/>
      <c r="I22" s="21"/>
      <c r="J22" s="21"/>
      <c r="K22" s="21"/>
      <c r="L22" s="22"/>
      <c r="M22" s="90"/>
      <c r="N22" s="90"/>
      <c r="O22" s="90"/>
      <c r="P22" s="90"/>
      <c r="Q22" s="90"/>
      <c r="R22" s="21"/>
      <c r="S22" s="21"/>
      <c r="T22" s="21"/>
      <c r="U22" s="21"/>
    </row>
    <row r="23" spans="1:41" ht="42.75" customHeight="1" x14ac:dyDescent="0.15">
      <c r="C23" s="92" t="s">
        <v>37</v>
      </c>
      <c r="D23" s="123"/>
      <c r="E23" s="124"/>
      <c r="F23" s="124"/>
      <c r="G23" s="124"/>
      <c r="H23" s="125"/>
      <c r="I23" s="144" t="s">
        <v>38</v>
      </c>
      <c r="J23" s="145"/>
      <c r="K23" s="146"/>
      <c r="L23" s="150" t="s">
        <v>39</v>
      </c>
      <c r="M23" s="150"/>
      <c r="N23" s="150" t="s">
        <v>40</v>
      </c>
      <c r="O23" s="150"/>
      <c r="P23" s="150" t="s">
        <v>41</v>
      </c>
      <c r="Q23" s="150"/>
      <c r="R23" s="150" t="s">
        <v>42</v>
      </c>
      <c r="S23" s="150"/>
      <c r="T23" s="150"/>
      <c r="U23" s="152"/>
    </row>
    <row r="24" spans="1:41" ht="24.95" customHeight="1" x14ac:dyDescent="0.15">
      <c r="C24" s="154" t="s">
        <v>43</v>
      </c>
      <c r="D24" s="154"/>
      <c r="E24" s="163" t="s">
        <v>44</v>
      </c>
      <c r="F24" s="163"/>
      <c r="G24" s="163"/>
      <c r="H24" s="163"/>
      <c r="I24" s="147"/>
      <c r="J24" s="148"/>
      <c r="K24" s="149"/>
      <c r="L24" s="151"/>
      <c r="M24" s="151"/>
      <c r="N24" s="151"/>
      <c r="O24" s="151"/>
      <c r="P24" s="151"/>
      <c r="Q24" s="151"/>
      <c r="R24" s="151"/>
      <c r="S24" s="151"/>
      <c r="T24" s="151"/>
      <c r="U24" s="153"/>
      <c r="W24" s="3">
        <v>0</v>
      </c>
    </row>
    <row r="25" spans="1:41" ht="24.95" customHeight="1" x14ac:dyDescent="0.15">
      <c r="C25" s="181" t="s">
        <v>45</v>
      </c>
      <c r="D25" s="182"/>
      <c r="E25" s="123"/>
      <c r="F25" s="124"/>
      <c r="G25" s="124"/>
      <c r="H25" s="94" t="s">
        <v>46</v>
      </c>
      <c r="I25" s="183" t="s">
        <v>207</v>
      </c>
      <c r="J25" s="184"/>
      <c r="K25" s="184"/>
      <c r="L25" s="184"/>
      <c r="M25" s="184"/>
      <c r="N25" s="184"/>
      <c r="O25" s="184"/>
      <c r="P25" s="184"/>
      <c r="Q25" s="184"/>
      <c r="R25" s="184"/>
      <c r="S25" s="184"/>
      <c r="T25" s="184"/>
      <c r="U25" s="184"/>
    </row>
    <row r="26" spans="1:41" ht="24.95" customHeight="1" x14ac:dyDescent="0.15">
      <c r="C26" s="185" t="s">
        <v>47</v>
      </c>
      <c r="D26" s="186"/>
      <c r="E26" s="186"/>
      <c r="F26" s="186"/>
      <c r="G26" s="186"/>
      <c r="H26" s="187"/>
      <c r="I26" s="139" t="s">
        <v>32</v>
      </c>
      <c r="J26" s="140"/>
      <c r="K26" s="140"/>
      <c r="L26" s="140"/>
      <c r="M26" s="140"/>
      <c r="N26" s="140"/>
      <c r="O26" s="140"/>
      <c r="P26" s="188"/>
      <c r="Q26" s="189" t="s">
        <v>196</v>
      </c>
      <c r="R26" s="190"/>
      <c r="S26" s="190"/>
      <c r="T26" s="190"/>
      <c r="U26" s="191"/>
    </row>
    <row r="27" spans="1:41" ht="24.95" customHeight="1" x14ac:dyDescent="0.15">
      <c r="C27" s="175"/>
      <c r="D27" s="176"/>
      <c r="E27" s="176"/>
      <c r="F27" s="176"/>
      <c r="G27" s="176"/>
      <c r="H27" s="177"/>
      <c r="I27" s="178"/>
      <c r="J27" s="179"/>
      <c r="K27" s="179"/>
      <c r="L27" s="179"/>
      <c r="M27" s="179"/>
      <c r="N27" s="179"/>
      <c r="O27" s="179"/>
      <c r="P27" s="180"/>
      <c r="Q27" s="175"/>
      <c r="R27" s="176"/>
      <c r="S27" s="176"/>
      <c r="T27" s="176"/>
      <c r="U27" s="177"/>
    </row>
    <row r="28" spans="1:41" ht="24.95" customHeight="1" x14ac:dyDescent="0.15">
      <c r="C28" s="175"/>
      <c r="D28" s="176"/>
      <c r="E28" s="176"/>
      <c r="F28" s="176"/>
      <c r="G28" s="176"/>
      <c r="H28" s="177"/>
      <c r="I28" s="178"/>
      <c r="J28" s="179"/>
      <c r="K28" s="179"/>
      <c r="L28" s="179"/>
      <c r="M28" s="179"/>
      <c r="N28" s="179"/>
      <c r="O28" s="179"/>
      <c r="P28" s="180"/>
      <c r="Q28" s="175"/>
      <c r="R28" s="176"/>
      <c r="S28" s="176"/>
      <c r="T28" s="176"/>
      <c r="U28" s="177"/>
    </row>
    <row r="29" spans="1:41" ht="24.95" customHeight="1" x14ac:dyDescent="0.15">
      <c r="C29" s="175"/>
      <c r="D29" s="176"/>
      <c r="E29" s="176"/>
      <c r="F29" s="176"/>
      <c r="G29" s="176"/>
      <c r="H29" s="177"/>
      <c r="I29" s="178"/>
      <c r="J29" s="179"/>
      <c r="K29" s="179"/>
      <c r="L29" s="179"/>
      <c r="M29" s="179"/>
      <c r="N29" s="179"/>
      <c r="O29" s="179"/>
      <c r="P29" s="180"/>
      <c r="Q29" s="175"/>
      <c r="R29" s="176"/>
      <c r="S29" s="176"/>
      <c r="T29" s="176"/>
      <c r="U29" s="177"/>
      <c r="X29" s="23"/>
      <c r="Y29" s="23"/>
      <c r="Z29" s="23"/>
      <c r="AA29" s="23"/>
      <c r="AB29" s="23"/>
      <c r="AC29" s="23"/>
      <c r="AD29" s="23"/>
      <c r="AE29" s="23"/>
      <c r="AF29" s="23"/>
      <c r="AG29" s="23"/>
      <c r="AH29" s="23"/>
      <c r="AI29" s="23"/>
      <c r="AJ29" s="23"/>
      <c r="AK29" s="23"/>
      <c r="AL29" s="23"/>
      <c r="AM29" s="23"/>
      <c r="AN29" s="23"/>
    </row>
    <row r="30" spans="1:41" s="25" customFormat="1" ht="30" customHeight="1" x14ac:dyDescent="0.3">
      <c r="A30" s="24"/>
      <c r="B30" s="142" t="s">
        <v>48</v>
      </c>
      <c r="C30" s="142"/>
      <c r="D30" s="142"/>
      <c r="E30" s="142"/>
      <c r="F30" s="142"/>
      <c r="G30" s="142"/>
      <c r="H30" s="142"/>
      <c r="I30" s="142"/>
      <c r="J30" s="142"/>
      <c r="K30" s="142"/>
      <c r="L30" s="142"/>
      <c r="M30" s="142"/>
      <c r="N30" s="192" t="s">
        <v>49</v>
      </c>
      <c r="O30" s="192"/>
      <c r="P30" s="192"/>
      <c r="Q30" s="192"/>
      <c r="R30" s="192"/>
      <c r="S30" s="192"/>
      <c r="T30" s="192"/>
      <c r="U30" s="192"/>
      <c r="V30" s="24"/>
    </row>
    <row r="31" spans="1:41" ht="24.95" customHeight="1" x14ac:dyDescent="0.15">
      <c r="C31" s="77" t="s">
        <v>50</v>
      </c>
      <c r="D31" s="123"/>
      <c r="E31" s="124"/>
      <c r="F31" s="193" t="s">
        <v>51</v>
      </c>
      <c r="G31" s="194"/>
      <c r="H31" s="195" t="s">
        <v>32</v>
      </c>
      <c r="I31" s="196"/>
      <c r="J31" s="197"/>
      <c r="K31" s="197"/>
      <c r="L31" s="197"/>
      <c r="M31" s="197"/>
      <c r="N31" s="197"/>
      <c r="O31" s="197"/>
      <c r="P31" s="197"/>
      <c r="Q31" s="197"/>
      <c r="R31" s="197"/>
      <c r="S31" s="197"/>
      <c r="T31" s="197"/>
      <c r="U31" s="197"/>
    </row>
    <row r="32" spans="1:41" ht="11.1" customHeight="1" x14ac:dyDescent="0.15">
      <c r="B32" s="162"/>
      <c r="C32" s="162"/>
      <c r="D32" s="162"/>
      <c r="E32" s="162"/>
      <c r="F32" s="162"/>
      <c r="G32" s="162"/>
      <c r="H32" s="162"/>
      <c r="I32" s="162"/>
      <c r="J32" s="162"/>
      <c r="K32" s="162"/>
      <c r="L32" s="162"/>
      <c r="M32" s="162"/>
      <c r="N32" s="162"/>
      <c r="O32" s="162"/>
      <c r="P32" s="162"/>
      <c r="Q32" s="162"/>
      <c r="R32" s="162"/>
      <c r="S32" s="162"/>
      <c r="T32" s="162"/>
      <c r="U32" s="162"/>
      <c r="W32" s="26">
        <v>0</v>
      </c>
    </row>
    <row r="33" spans="1:23" ht="30" customHeight="1" x14ac:dyDescent="0.15">
      <c r="B33" s="142" t="s">
        <v>52</v>
      </c>
      <c r="C33" s="142"/>
      <c r="D33" s="142"/>
      <c r="E33" s="142"/>
      <c r="F33" s="142"/>
      <c r="G33" s="142"/>
      <c r="H33" s="143"/>
      <c r="I33" s="198" t="s">
        <v>53</v>
      </c>
      <c r="J33" s="199"/>
      <c r="K33" s="200" t="s">
        <v>54</v>
      </c>
      <c r="L33" s="201"/>
      <c r="M33" s="202" t="s">
        <v>217</v>
      </c>
      <c r="N33" s="203"/>
      <c r="O33" s="203"/>
      <c r="P33" s="203"/>
      <c r="Q33" s="203"/>
      <c r="R33" s="203"/>
      <c r="S33" s="203"/>
      <c r="T33" s="203"/>
      <c r="U33" s="203"/>
      <c r="W33" s="3">
        <v>0</v>
      </c>
    </row>
    <row r="34" spans="1:23" ht="20.100000000000001" customHeight="1" x14ac:dyDescent="0.15">
      <c r="B34" s="162"/>
      <c r="C34" s="204" t="s">
        <v>55</v>
      </c>
      <c r="D34" s="205"/>
      <c r="E34" s="205"/>
      <c r="F34" s="205"/>
      <c r="G34" s="205"/>
      <c r="H34" s="27"/>
      <c r="I34" s="205" t="s">
        <v>56</v>
      </c>
      <c r="J34" s="205"/>
      <c r="K34" s="205"/>
      <c r="L34" s="27"/>
      <c r="M34" s="27"/>
      <c r="N34" s="28" t="s">
        <v>57</v>
      </c>
      <c r="O34" s="28"/>
      <c r="P34" s="29"/>
      <c r="Q34" s="28"/>
      <c r="R34" s="28"/>
      <c r="S34" s="28"/>
      <c r="T34" s="28"/>
      <c r="U34" s="32"/>
    </row>
    <row r="35" spans="1:23" ht="20.100000000000001" customHeight="1" x14ac:dyDescent="0.15">
      <c r="B35" s="162"/>
      <c r="C35" s="206" t="s">
        <v>58</v>
      </c>
      <c r="D35" s="207"/>
      <c r="E35" s="207"/>
      <c r="F35" s="207"/>
      <c r="G35" s="207"/>
      <c r="H35" s="30"/>
      <c r="I35" s="89" t="s">
        <v>59</v>
      </c>
      <c r="J35" s="30"/>
      <c r="K35" s="30"/>
      <c r="L35" s="30"/>
      <c r="M35" s="30"/>
      <c r="N35" s="30" t="s">
        <v>60</v>
      </c>
      <c r="O35" s="30"/>
      <c r="P35" s="31"/>
      <c r="Q35" s="31"/>
      <c r="R35" s="30"/>
      <c r="S35" s="30"/>
      <c r="T35" s="30"/>
      <c r="U35" s="32"/>
    </row>
    <row r="36" spans="1:23" ht="20.100000000000001" customHeight="1" x14ac:dyDescent="0.15">
      <c r="B36" s="162"/>
      <c r="C36" s="206" t="s">
        <v>61</v>
      </c>
      <c r="D36" s="207"/>
      <c r="E36" s="207"/>
      <c r="F36" s="207"/>
      <c r="G36" s="207"/>
      <c r="H36" s="33"/>
      <c r="I36" s="30" t="s">
        <v>62</v>
      </c>
      <c r="J36" s="30"/>
      <c r="K36" s="30"/>
      <c r="L36" s="30"/>
      <c r="M36" s="30"/>
      <c r="N36" s="30" t="s">
        <v>63</v>
      </c>
      <c r="O36" s="30"/>
      <c r="P36" s="31"/>
      <c r="Q36" s="30"/>
      <c r="R36" s="30"/>
      <c r="S36" s="30"/>
      <c r="T36" s="30"/>
      <c r="U36" s="32"/>
    </row>
    <row r="37" spans="1:23" ht="20.100000000000001" customHeight="1" x14ac:dyDescent="0.15">
      <c r="B37" s="162"/>
      <c r="C37" s="206" t="s">
        <v>64</v>
      </c>
      <c r="D37" s="207"/>
      <c r="E37" s="207"/>
      <c r="F37" s="207"/>
      <c r="G37" s="207"/>
      <c r="H37" s="33"/>
      <c r="I37" s="30" t="s">
        <v>65</v>
      </c>
      <c r="J37" s="30"/>
      <c r="K37" s="30"/>
      <c r="L37" s="30"/>
      <c r="M37" s="30"/>
      <c r="N37" s="30" t="s">
        <v>66</v>
      </c>
      <c r="O37" s="30"/>
      <c r="P37" s="30"/>
      <c r="Q37" s="30"/>
      <c r="R37" s="30"/>
      <c r="S37" s="30"/>
      <c r="T37" s="30"/>
      <c r="U37" s="32"/>
    </row>
    <row r="38" spans="1:23" ht="20.100000000000001" customHeight="1" x14ac:dyDescent="0.15">
      <c r="B38" s="162"/>
      <c r="C38" s="208" t="s">
        <v>67</v>
      </c>
      <c r="D38" s="209"/>
      <c r="E38" s="209"/>
      <c r="F38" s="209"/>
      <c r="G38" s="209"/>
      <c r="H38" s="209"/>
      <c r="I38" s="34" t="s">
        <v>68</v>
      </c>
      <c r="J38" s="35"/>
      <c r="K38" s="34"/>
      <c r="L38" s="34"/>
      <c r="M38" s="34"/>
      <c r="N38" s="34"/>
      <c r="O38" s="34"/>
      <c r="P38" s="34"/>
      <c r="Q38" s="34"/>
      <c r="R38" s="34"/>
      <c r="S38" s="34"/>
      <c r="T38" s="93"/>
      <c r="U38" s="36"/>
    </row>
    <row r="39" spans="1:23" s="37" customFormat="1" ht="48.75" customHeight="1" x14ac:dyDescent="0.25">
      <c r="A39" s="3"/>
      <c r="B39" s="142" t="s">
        <v>69</v>
      </c>
      <c r="C39" s="142"/>
      <c r="D39" s="142"/>
      <c r="E39" s="210" t="s">
        <v>283</v>
      </c>
      <c r="F39" s="211"/>
      <c r="G39" s="211"/>
      <c r="H39" s="211"/>
      <c r="I39" s="211"/>
      <c r="J39" s="211"/>
      <c r="K39" s="211"/>
      <c r="L39" s="211"/>
      <c r="M39" s="211"/>
      <c r="N39" s="211"/>
      <c r="O39" s="211"/>
      <c r="P39" s="211"/>
      <c r="Q39" s="211"/>
      <c r="R39" s="211"/>
      <c r="S39" s="211"/>
      <c r="T39" s="211"/>
      <c r="U39" s="211"/>
      <c r="V39" s="3"/>
    </row>
    <row r="40" spans="1:23" ht="39.75" customHeight="1" x14ac:dyDescent="0.15">
      <c r="B40" s="38"/>
      <c r="C40" s="212"/>
      <c r="D40" s="212"/>
      <c r="E40" s="212"/>
      <c r="F40" s="196" t="s">
        <v>70</v>
      </c>
      <c r="G40" s="213"/>
      <c r="H40" s="195" t="s">
        <v>71</v>
      </c>
      <c r="I40" s="213"/>
      <c r="J40" s="195" t="s">
        <v>72</v>
      </c>
      <c r="K40" s="213"/>
      <c r="L40" s="195" t="s">
        <v>73</v>
      </c>
      <c r="M40" s="213"/>
      <c r="N40" s="214" t="s">
        <v>208</v>
      </c>
      <c r="O40" s="215"/>
      <c r="P40" s="181" t="s">
        <v>74</v>
      </c>
      <c r="Q40" s="182"/>
      <c r="R40" s="181" t="s">
        <v>75</v>
      </c>
      <c r="S40" s="182"/>
      <c r="T40" s="195" t="s">
        <v>76</v>
      </c>
      <c r="U40" s="213"/>
    </row>
    <row r="41" spans="1:23" ht="15" customHeight="1" x14ac:dyDescent="0.15">
      <c r="B41" s="38"/>
      <c r="C41" s="212"/>
      <c r="D41" s="212"/>
      <c r="E41" s="212"/>
      <c r="F41" s="39" t="s">
        <v>77</v>
      </c>
      <c r="G41" s="40" t="s">
        <v>78</v>
      </c>
      <c r="H41" s="40" t="s">
        <v>77</v>
      </c>
      <c r="I41" s="40" t="s">
        <v>78</v>
      </c>
      <c r="J41" s="40" t="s">
        <v>77</v>
      </c>
      <c r="K41" s="40" t="s">
        <v>78</v>
      </c>
      <c r="L41" s="40" t="s">
        <v>77</v>
      </c>
      <c r="M41" s="40" t="s">
        <v>78</v>
      </c>
      <c r="N41" s="40" t="s">
        <v>77</v>
      </c>
      <c r="O41" s="40" t="s">
        <v>78</v>
      </c>
      <c r="P41" s="40" t="s">
        <v>77</v>
      </c>
      <c r="Q41" s="40" t="s">
        <v>78</v>
      </c>
      <c r="R41" s="40" t="s">
        <v>77</v>
      </c>
      <c r="S41" s="40" t="s">
        <v>78</v>
      </c>
      <c r="T41" s="40" t="s">
        <v>77</v>
      </c>
      <c r="U41" s="20" t="s">
        <v>78</v>
      </c>
    </row>
    <row r="42" spans="1:23" ht="24.95" customHeight="1" x14ac:dyDescent="0.15">
      <c r="B42" s="38"/>
      <c r="C42" s="216" t="s">
        <v>79</v>
      </c>
      <c r="D42" s="216"/>
      <c r="E42" s="216"/>
      <c r="F42" s="94"/>
      <c r="G42" s="41"/>
      <c r="H42" s="41"/>
      <c r="I42" s="41"/>
      <c r="J42" s="41"/>
      <c r="K42" s="41"/>
      <c r="L42" s="41"/>
      <c r="M42" s="41"/>
      <c r="N42" s="41"/>
      <c r="O42" s="42"/>
      <c r="P42" s="42"/>
      <c r="Q42" s="41"/>
      <c r="R42" s="41"/>
      <c r="S42" s="41"/>
      <c r="T42" s="41"/>
      <c r="U42" s="41"/>
    </row>
    <row r="43" spans="1:23" ht="24.95" customHeight="1" thickBot="1" x14ac:dyDescent="0.2">
      <c r="B43" s="38"/>
      <c r="C43" s="216" t="s">
        <v>80</v>
      </c>
      <c r="D43" s="216"/>
      <c r="E43" s="216"/>
      <c r="F43" s="43"/>
      <c r="G43" s="44"/>
      <c r="H43" s="44"/>
      <c r="I43" s="44"/>
      <c r="J43" s="44"/>
      <c r="K43" s="44"/>
      <c r="L43" s="44"/>
      <c r="M43" s="44"/>
      <c r="N43" s="44"/>
      <c r="O43" s="45"/>
      <c r="P43" s="45"/>
      <c r="Q43" s="44"/>
      <c r="R43" s="44"/>
      <c r="S43" s="44"/>
      <c r="T43" s="44"/>
      <c r="U43" s="44"/>
    </row>
    <row r="44" spans="1:23" ht="45" customHeight="1" thickTop="1" x14ac:dyDescent="0.15">
      <c r="B44" s="46"/>
      <c r="C44" s="217" t="s">
        <v>197</v>
      </c>
      <c r="D44" s="217"/>
      <c r="E44" s="217"/>
      <c r="F44" s="218" t="s">
        <v>137</v>
      </c>
      <c r="G44" s="219"/>
      <c r="H44" s="218"/>
      <c r="I44" s="219"/>
      <c r="J44" s="218"/>
      <c r="K44" s="219"/>
      <c r="L44" s="218"/>
      <c r="M44" s="219"/>
      <c r="N44" s="218"/>
      <c r="O44" s="219"/>
      <c r="P44" s="218"/>
      <c r="Q44" s="219"/>
      <c r="R44" s="218"/>
      <c r="S44" s="219"/>
      <c r="T44" s="218" t="s">
        <v>137</v>
      </c>
      <c r="U44" s="219"/>
    </row>
    <row r="45" spans="1:23" ht="24.95" customHeight="1" x14ac:dyDescent="0.15">
      <c r="B45" s="220"/>
      <c r="C45" s="221" t="s">
        <v>198</v>
      </c>
      <c r="D45" s="222"/>
      <c r="E45" s="222"/>
      <c r="F45" s="222"/>
      <c r="G45" s="222"/>
      <c r="H45" s="222"/>
      <c r="I45" s="223"/>
      <c r="J45" s="123"/>
      <c r="K45" s="124"/>
      <c r="L45" s="124"/>
      <c r="M45" s="94" t="s">
        <v>81</v>
      </c>
      <c r="N45" s="224" t="s">
        <v>284</v>
      </c>
      <c r="O45" s="224"/>
      <c r="P45" s="224"/>
      <c r="Q45" s="224"/>
      <c r="R45" s="224"/>
      <c r="S45" s="224"/>
      <c r="T45" s="224"/>
      <c r="U45" s="224"/>
    </row>
    <row r="46" spans="1:23" ht="24.95" customHeight="1" x14ac:dyDescent="0.15">
      <c r="B46" s="220"/>
      <c r="C46" s="225" t="s">
        <v>199</v>
      </c>
      <c r="D46" s="226"/>
      <c r="E46" s="226"/>
      <c r="F46" s="226"/>
      <c r="G46" s="226"/>
      <c r="H46" s="226"/>
      <c r="I46" s="227"/>
      <c r="J46" s="123"/>
      <c r="K46" s="124"/>
      <c r="L46" s="124"/>
      <c r="M46" s="47" t="s">
        <v>81</v>
      </c>
      <c r="N46" s="210"/>
      <c r="O46" s="210"/>
      <c r="P46" s="210"/>
      <c r="Q46" s="210"/>
      <c r="R46" s="210"/>
      <c r="S46" s="210"/>
      <c r="T46" s="210"/>
      <c r="U46" s="210"/>
    </row>
    <row r="47" spans="1:23" s="48" customFormat="1" ht="30" customHeight="1" x14ac:dyDescent="0.15">
      <c r="B47" s="142" t="s">
        <v>82</v>
      </c>
      <c r="C47" s="142"/>
      <c r="D47" s="142"/>
      <c r="E47" s="142"/>
      <c r="F47" s="142"/>
      <c r="G47" s="142"/>
      <c r="H47" s="142"/>
      <c r="I47" s="142"/>
      <c r="J47" s="142"/>
      <c r="K47" s="142"/>
      <c r="L47" s="142"/>
      <c r="M47" s="142"/>
      <c r="N47" s="142"/>
      <c r="O47" s="142"/>
      <c r="P47" s="142"/>
      <c r="Q47" s="142"/>
      <c r="S47" s="49"/>
      <c r="T47" s="49"/>
      <c r="U47" s="49"/>
    </row>
    <row r="48" spans="1:23" ht="24.95" customHeight="1" x14ac:dyDescent="0.15">
      <c r="C48" s="185" t="s">
        <v>83</v>
      </c>
      <c r="D48" s="187"/>
      <c r="E48" s="235" t="s">
        <v>84</v>
      </c>
      <c r="F48" s="228"/>
      <c r="G48" s="228" t="s">
        <v>85</v>
      </c>
      <c r="H48" s="228"/>
      <c r="I48" s="228" t="s">
        <v>86</v>
      </c>
      <c r="J48" s="228"/>
      <c r="K48" s="228" t="s">
        <v>87</v>
      </c>
      <c r="L48" s="228"/>
      <c r="M48" s="228" t="s">
        <v>88</v>
      </c>
      <c r="N48" s="228"/>
      <c r="O48" s="228" t="s">
        <v>89</v>
      </c>
      <c r="P48" s="228"/>
      <c r="Q48" s="228" t="s">
        <v>90</v>
      </c>
      <c r="R48" s="228"/>
      <c r="S48" s="228" t="s">
        <v>91</v>
      </c>
      <c r="T48" s="228"/>
      <c r="U48" s="50"/>
    </row>
    <row r="49" spans="2:24" ht="24.95" customHeight="1" x14ac:dyDescent="0.15">
      <c r="C49" s="225" t="s">
        <v>92</v>
      </c>
      <c r="D49" s="226"/>
      <c r="E49" s="229"/>
      <c r="F49" s="229"/>
      <c r="G49" s="229"/>
      <c r="H49" s="230" t="s">
        <v>53</v>
      </c>
      <c r="I49" s="171"/>
      <c r="J49" s="231" t="s">
        <v>93</v>
      </c>
      <c r="K49" s="201"/>
      <c r="L49" s="232" t="s">
        <v>209</v>
      </c>
      <c r="M49" s="233"/>
      <c r="N49" s="233"/>
      <c r="O49" s="233"/>
      <c r="P49" s="233"/>
      <c r="Q49" s="233"/>
      <c r="R49" s="233"/>
      <c r="S49" s="233"/>
      <c r="T49" s="233"/>
      <c r="U49" s="233"/>
    </row>
    <row r="50" spans="2:24" ht="9" customHeight="1" x14ac:dyDescent="0.15">
      <c r="C50" s="78"/>
      <c r="D50" s="78"/>
      <c r="E50" s="78"/>
      <c r="F50" s="78"/>
      <c r="G50" s="78"/>
      <c r="H50" s="80"/>
      <c r="I50" s="80"/>
      <c r="J50" s="80"/>
      <c r="K50" s="95"/>
      <c r="M50" s="95"/>
      <c r="N50" s="95"/>
      <c r="O50" s="95"/>
      <c r="P50" s="95"/>
      <c r="Q50" s="95"/>
      <c r="R50" s="95"/>
      <c r="S50" s="95"/>
      <c r="T50" s="95"/>
      <c r="U50" s="95"/>
    </row>
    <row r="51" spans="2:24" s="24" customFormat="1" ht="30" customHeight="1" x14ac:dyDescent="0.15">
      <c r="B51" s="234" t="s">
        <v>94</v>
      </c>
      <c r="C51" s="234"/>
      <c r="D51" s="234"/>
      <c r="E51" s="234"/>
      <c r="F51" s="234"/>
      <c r="G51" s="234"/>
      <c r="H51" s="234"/>
      <c r="I51" s="234"/>
      <c r="J51" s="234"/>
      <c r="K51" s="234"/>
      <c r="L51" s="234"/>
      <c r="M51" s="234"/>
      <c r="N51" s="234"/>
      <c r="O51" s="234"/>
      <c r="P51" s="234"/>
      <c r="Q51" s="234"/>
      <c r="R51" s="234"/>
      <c r="S51" s="234"/>
      <c r="T51" s="234"/>
      <c r="U51" s="234"/>
    </row>
    <row r="52" spans="2:24" ht="109.5" customHeight="1" x14ac:dyDescent="0.15">
      <c r="B52" s="2"/>
      <c r="C52" s="236" t="s">
        <v>310</v>
      </c>
      <c r="D52" s="237"/>
      <c r="E52" s="237"/>
      <c r="F52" s="237"/>
      <c r="G52" s="237"/>
      <c r="H52" s="237"/>
      <c r="I52" s="237"/>
      <c r="J52" s="237"/>
      <c r="K52" s="237"/>
      <c r="L52" s="237"/>
      <c r="M52" s="237"/>
      <c r="N52" s="237"/>
      <c r="O52" s="237"/>
      <c r="P52" s="237"/>
      <c r="Q52" s="237"/>
      <c r="R52" s="237"/>
      <c r="S52" s="237"/>
      <c r="T52" s="237"/>
      <c r="U52" s="238"/>
      <c r="W52" s="3" t="s">
        <v>95</v>
      </c>
    </row>
    <row r="53" spans="2:24" ht="24.95" customHeight="1" x14ac:dyDescent="0.15">
      <c r="B53" s="162"/>
      <c r="C53" s="239" t="s">
        <v>96</v>
      </c>
      <c r="D53" s="240"/>
      <c r="E53" s="240"/>
      <c r="F53" s="240"/>
      <c r="G53" s="240"/>
      <c r="H53" s="240"/>
      <c r="I53" s="240"/>
      <c r="J53" s="240"/>
      <c r="K53" s="240"/>
      <c r="L53" s="240"/>
      <c r="M53" s="240"/>
      <c r="N53" s="240"/>
      <c r="O53" s="241"/>
      <c r="P53" s="242" t="str">
        <f>IF(P54+P56+P58=0,"",P54+P56+P58)</f>
        <v/>
      </c>
      <c r="Q53" s="243"/>
      <c r="R53" s="243"/>
      <c r="S53" s="243"/>
      <c r="T53" s="243"/>
      <c r="U53" s="94" t="s">
        <v>81</v>
      </c>
    </row>
    <row r="54" spans="2:24" ht="24.95" customHeight="1" x14ac:dyDescent="0.15">
      <c r="B54" s="162"/>
      <c r="C54" s="244"/>
      <c r="D54" s="120" t="s">
        <v>97</v>
      </c>
      <c r="E54" s="121"/>
      <c r="F54" s="121"/>
      <c r="G54" s="121"/>
      <c r="H54" s="121"/>
      <c r="I54" s="121"/>
      <c r="J54" s="121"/>
      <c r="K54" s="121"/>
      <c r="L54" s="121"/>
      <c r="M54" s="121"/>
      <c r="N54" s="121"/>
      <c r="O54" s="122"/>
      <c r="P54" s="123"/>
      <c r="Q54" s="124"/>
      <c r="R54" s="124"/>
      <c r="S54" s="124"/>
      <c r="T54" s="124"/>
      <c r="U54" s="94" t="s">
        <v>81</v>
      </c>
    </row>
    <row r="55" spans="2:24" ht="24.95" customHeight="1" x14ac:dyDescent="0.15">
      <c r="B55" s="162"/>
      <c r="C55" s="244"/>
      <c r="D55" s="51"/>
      <c r="E55" s="120" t="s">
        <v>98</v>
      </c>
      <c r="F55" s="121"/>
      <c r="G55" s="121"/>
      <c r="H55" s="121"/>
      <c r="I55" s="121"/>
      <c r="J55" s="121"/>
      <c r="K55" s="121"/>
      <c r="L55" s="121"/>
      <c r="M55" s="121"/>
      <c r="N55" s="121"/>
      <c r="O55" s="122"/>
      <c r="P55" s="123"/>
      <c r="Q55" s="124"/>
      <c r="R55" s="124"/>
      <c r="S55" s="124"/>
      <c r="T55" s="124"/>
      <c r="U55" s="94" t="s">
        <v>81</v>
      </c>
      <c r="W55" s="70" t="b">
        <f>IF(P55&gt;P54,"（A)より（a）の数値が大きいです",TRUE)</f>
        <v>1</v>
      </c>
    </row>
    <row r="56" spans="2:24" ht="24.95" customHeight="1" x14ac:dyDescent="0.15">
      <c r="B56" s="162"/>
      <c r="C56" s="244"/>
      <c r="D56" s="120" t="s">
        <v>99</v>
      </c>
      <c r="E56" s="121"/>
      <c r="F56" s="121"/>
      <c r="G56" s="121"/>
      <c r="H56" s="121"/>
      <c r="I56" s="121"/>
      <c r="J56" s="121"/>
      <c r="K56" s="121"/>
      <c r="L56" s="121"/>
      <c r="M56" s="121"/>
      <c r="N56" s="121"/>
      <c r="O56" s="122"/>
      <c r="P56" s="123"/>
      <c r="Q56" s="124"/>
      <c r="R56" s="124"/>
      <c r="S56" s="124"/>
      <c r="T56" s="124"/>
      <c r="U56" s="94" t="s">
        <v>81</v>
      </c>
    </row>
    <row r="57" spans="2:24" ht="24.95" customHeight="1" x14ac:dyDescent="0.15">
      <c r="B57" s="162"/>
      <c r="C57" s="244"/>
      <c r="D57" s="51"/>
      <c r="E57" s="120" t="s">
        <v>100</v>
      </c>
      <c r="F57" s="121"/>
      <c r="G57" s="121"/>
      <c r="H57" s="121"/>
      <c r="I57" s="121"/>
      <c r="J57" s="121"/>
      <c r="K57" s="121"/>
      <c r="L57" s="121"/>
      <c r="M57" s="121"/>
      <c r="N57" s="121"/>
      <c r="O57" s="122"/>
      <c r="P57" s="123"/>
      <c r="Q57" s="124"/>
      <c r="R57" s="124"/>
      <c r="S57" s="124"/>
      <c r="T57" s="124"/>
      <c r="U57" s="94" t="s">
        <v>81</v>
      </c>
      <c r="W57" s="70" t="b">
        <f>IF(P57&gt;P56,"（B)より（b）の数値が大きいです",TRUE)</f>
        <v>1</v>
      </c>
    </row>
    <row r="58" spans="2:24" ht="24.95" customHeight="1" x14ac:dyDescent="0.15">
      <c r="B58" s="162"/>
      <c r="C58" s="245"/>
      <c r="D58" s="120" t="s">
        <v>101</v>
      </c>
      <c r="E58" s="121"/>
      <c r="F58" s="121"/>
      <c r="G58" s="121"/>
      <c r="H58" s="121"/>
      <c r="I58" s="121"/>
      <c r="J58" s="121"/>
      <c r="K58" s="121"/>
      <c r="L58" s="121"/>
      <c r="M58" s="121"/>
      <c r="N58" s="121"/>
      <c r="O58" s="122"/>
      <c r="P58" s="123"/>
      <c r="Q58" s="124"/>
      <c r="R58" s="124"/>
      <c r="S58" s="124"/>
      <c r="T58" s="124"/>
      <c r="U58" s="94" t="s">
        <v>81</v>
      </c>
    </row>
    <row r="59" spans="2:24" ht="9" customHeight="1" x14ac:dyDescent="0.15">
      <c r="B59" s="162"/>
      <c r="C59" s="162"/>
      <c r="D59" s="162"/>
      <c r="E59" s="162"/>
      <c r="F59" s="162"/>
      <c r="G59" s="162"/>
      <c r="H59" s="162"/>
      <c r="I59" s="162"/>
      <c r="J59" s="162"/>
      <c r="K59" s="162"/>
      <c r="L59" s="162"/>
      <c r="M59" s="162"/>
      <c r="N59" s="162"/>
      <c r="O59" s="162"/>
      <c r="P59" s="162"/>
      <c r="Q59" s="162"/>
      <c r="R59" s="162"/>
      <c r="S59" s="162"/>
    </row>
    <row r="60" spans="2:24" ht="30" customHeight="1" x14ac:dyDescent="0.15">
      <c r="B60" s="142" t="s">
        <v>223</v>
      </c>
      <c r="C60" s="142"/>
      <c r="D60" s="142"/>
      <c r="E60" s="142"/>
      <c r="F60" s="142"/>
      <c r="G60" s="142"/>
      <c r="H60" s="142"/>
      <c r="I60" s="142"/>
      <c r="J60" s="78"/>
      <c r="K60" s="256" t="s">
        <v>125</v>
      </c>
      <c r="L60" s="256"/>
      <c r="M60" s="256"/>
      <c r="N60" s="256"/>
      <c r="O60" s="256"/>
      <c r="P60" s="256"/>
      <c r="Q60" s="256"/>
      <c r="R60" s="256"/>
      <c r="S60" s="256"/>
      <c r="T60" s="256"/>
      <c r="U60" s="256"/>
    </row>
    <row r="61" spans="2:24" ht="20.25" customHeight="1" x14ac:dyDescent="0.15">
      <c r="B61" s="2"/>
      <c r="C61" s="257" t="s">
        <v>311</v>
      </c>
      <c r="D61" s="257"/>
      <c r="E61" s="257"/>
      <c r="F61" s="257"/>
      <c r="G61" s="257"/>
      <c r="H61" s="257"/>
      <c r="I61" s="257"/>
      <c r="J61" s="257"/>
      <c r="K61" s="257"/>
      <c r="L61" s="257"/>
      <c r="M61" s="257"/>
      <c r="N61" s="257"/>
      <c r="O61" s="257"/>
      <c r="P61" s="257"/>
      <c r="Q61" s="257"/>
      <c r="R61" s="257"/>
      <c r="S61" s="257"/>
      <c r="T61" s="257"/>
      <c r="U61" s="257"/>
    </row>
    <row r="62" spans="2:24" ht="24.95" customHeight="1" x14ac:dyDescent="0.15">
      <c r="B62" s="162"/>
      <c r="C62" s="120" t="s">
        <v>285</v>
      </c>
      <c r="D62" s="121"/>
      <c r="E62" s="121"/>
      <c r="F62" s="121"/>
      <c r="G62" s="121"/>
      <c r="H62" s="121"/>
      <c r="I62" s="121"/>
      <c r="J62" s="121"/>
      <c r="K62" s="121"/>
      <c r="L62" s="121"/>
      <c r="M62" s="121"/>
      <c r="N62" s="123"/>
      <c r="O62" s="124"/>
      <c r="P62" s="124"/>
      <c r="Q62" s="124"/>
      <c r="R62" s="124"/>
      <c r="S62" s="50" t="s">
        <v>81</v>
      </c>
      <c r="T62" s="83"/>
    </row>
    <row r="63" spans="2:24" ht="24.95" customHeight="1" x14ac:dyDescent="0.15">
      <c r="B63" s="162"/>
      <c r="C63" s="120" t="s">
        <v>126</v>
      </c>
      <c r="D63" s="121"/>
      <c r="E63" s="121"/>
      <c r="F63" s="121"/>
      <c r="G63" s="121"/>
      <c r="H63" s="121"/>
      <c r="I63" s="121"/>
      <c r="J63" s="121"/>
      <c r="K63" s="121"/>
      <c r="L63" s="121"/>
      <c r="M63" s="121"/>
      <c r="N63" s="123"/>
      <c r="O63" s="124"/>
      <c r="P63" s="124"/>
      <c r="Q63" s="124"/>
      <c r="R63" s="124"/>
      <c r="S63" s="50" t="s">
        <v>81</v>
      </c>
      <c r="T63" s="60"/>
      <c r="X63" s="70">
        <f>N64</f>
        <v>0</v>
      </c>
    </row>
    <row r="64" spans="2:24" ht="24.95" customHeight="1" x14ac:dyDescent="0.15">
      <c r="B64" s="162"/>
      <c r="C64" s="120" t="s">
        <v>127</v>
      </c>
      <c r="D64" s="121"/>
      <c r="E64" s="121"/>
      <c r="F64" s="121"/>
      <c r="G64" s="121"/>
      <c r="H64" s="121"/>
      <c r="I64" s="121"/>
      <c r="J64" s="121"/>
      <c r="K64" s="121"/>
      <c r="L64" s="121"/>
      <c r="M64" s="121"/>
      <c r="N64" s="123"/>
      <c r="O64" s="124"/>
      <c r="P64" s="124"/>
      <c r="Q64" s="124"/>
      <c r="R64" s="124"/>
      <c r="S64" s="50" t="s">
        <v>81</v>
      </c>
      <c r="T64" s="14"/>
      <c r="U64" s="246" t="s">
        <v>128</v>
      </c>
      <c r="V64" s="70" t="str">
        <f>IF(N63-N64=0,"",N63-N64)</f>
        <v/>
      </c>
    </row>
    <row r="65" spans="2:23" ht="24.75" customHeight="1" x14ac:dyDescent="0.15">
      <c r="B65" s="162"/>
      <c r="C65" s="120" t="s">
        <v>129</v>
      </c>
      <c r="D65" s="121"/>
      <c r="E65" s="121"/>
      <c r="F65" s="121"/>
      <c r="G65" s="121"/>
      <c r="H65" s="121"/>
      <c r="I65" s="121"/>
      <c r="J65" s="121"/>
      <c r="K65" s="121"/>
      <c r="L65" s="121"/>
      <c r="M65" s="121"/>
      <c r="N65" s="247" t="str">
        <f>IF(AND(N63="",N64=""),"",N63-N64)</f>
        <v/>
      </c>
      <c r="O65" s="248"/>
      <c r="P65" s="248"/>
      <c r="Q65" s="248"/>
      <c r="R65" s="248"/>
      <c r="S65" s="50" t="s">
        <v>81</v>
      </c>
      <c r="T65" s="71" t="s">
        <v>130</v>
      </c>
      <c r="U65" s="246"/>
    </row>
    <row r="66" spans="2:23" ht="6.75" customHeight="1" x14ac:dyDescent="0.15">
      <c r="B66" s="162"/>
      <c r="Q66" s="61"/>
      <c r="R66" s="61"/>
      <c r="S66" s="60"/>
      <c r="T66" s="60"/>
      <c r="U66" s="246"/>
    </row>
    <row r="67" spans="2:23" ht="44.25" customHeight="1" x14ac:dyDescent="0.15">
      <c r="B67" s="162"/>
      <c r="C67" s="249" t="s">
        <v>131</v>
      </c>
      <c r="D67" s="249"/>
      <c r="E67" s="250" t="s">
        <v>211</v>
      </c>
      <c r="F67" s="251"/>
      <c r="G67" s="251"/>
      <c r="H67" s="251"/>
      <c r="I67" s="251"/>
      <c r="J67" s="251"/>
      <c r="K67" s="251"/>
      <c r="L67" s="252"/>
      <c r="M67" s="253" t="s">
        <v>212</v>
      </c>
      <c r="N67" s="254"/>
      <c r="O67" s="254"/>
      <c r="P67" s="254"/>
      <c r="Q67" s="254"/>
      <c r="R67" s="254"/>
      <c r="S67" s="254"/>
      <c r="T67" s="255"/>
      <c r="U67" s="62"/>
    </row>
    <row r="68" spans="2:23" ht="24.95" customHeight="1" x14ac:dyDescent="0.15">
      <c r="B68" s="162"/>
      <c r="C68" s="258" t="s">
        <v>132</v>
      </c>
      <c r="D68" s="258"/>
      <c r="E68" s="123"/>
      <c r="F68" s="124"/>
      <c r="G68" s="124"/>
      <c r="H68" s="124"/>
      <c r="I68" s="124"/>
      <c r="J68" s="124"/>
      <c r="K68" s="231" t="s">
        <v>111</v>
      </c>
      <c r="L68" s="201"/>
      <c r="M68" s="123"/>
      <c r="N68" s="124"/>
      <c r="O68" s="124"/>
      <c r="P68" s="124"/>
      <c r="Q68" s="124"/>
      <c r="R68" s="124"/>
      <c r="S68" s="231" t="s">
        <v>111</v>
      </c>
      <c r="T68" s="201"/>
    </row>
    <row r="69" spans="2:23" ht="24.95" customHeight="1" x14ac:dyDescent="0.15">
      <c r="B69" s="162"/>
      <c r="C69" s="258" t="s">
        <v>133</v>
      </c>
      <c r="D69" s="258"/>
      <c r="E69" s="123"/>
      <c r="F69" s="124"/>
      <c r="G69" s="124"/>
      <c r="H69" s="124"/>
      <c r="I69" s="124"/>
      <c r="J69" s="124"/>
      <c r="K69" s="259" t="s">
        <v>111</v>
      </c>
      <c r="L69" s="260"/>
      <c r="M69" s="261"/>
      <c r="N69" s="262"/>
      <c r="O69" s="262"/>
      <c r="P69" s="262"/>
      <c r="Q69" s="262"/>
      <c r="R69" s="262"/>
      <c r="S69" s="259" t="s">
        <v>111</v>
      </c>
      <c r="T69" s="260"/>
    </row>
    <row r="70" spans="2:23" ht="24.95" customHeight="1" x14ac:dyDescent="0.15">
      <c r="B70" s="162"/>
      <c r="C70" s="258" t="s">
        <v>134</v>
      </c>
      <c r="D70" s="258"/>
      <c r="E70" s="123"/>
      <c r="F70" s="124"/>
      <c r="G70" s="124"/>
      <c r="H70" s="124"/>
      <c r="I70" s="124"/>
      <c r="J70" s="124"/>
      <c r="K70" s="231" t="s">
        <v>111</v>
      </c>
      <c r="L70" s="201"/>
      <c r="M70" s="123"/>
      <c r="N70" s="124"/>
      <c r="O70" s="124"/>
      <c r="P70" s="124"/>
      <c r="Q70" s="124"/>
      <c r="R70" s="124"/>
      <c r="S70" s="231" t="s">
        <v>111</v>
      </c>
      <c r="T70" s="201"/>
    </row>
    <row r="71" spans="2:23" ht="24.95" customHeight="1" x14ac:dyDescent="0.15">
      <c r="B71" s="162"/>
      <c r="C71" s="258" t="s">
        <v>135</v>
      </c>
      <c r="D71" s="258"/>
      <c r="E71" s="123"/>
      <c r="F71" s="124"/>
      <c r="G71" s="124"/>
      <c r="H71" s="124"/>
      <c r="I71" s="124"/>
      <c r="J71" s="124"/>
      <c r="K71" s="259" t="s">
        <v>111</v>
      </c>
      <c r="L71" s="260"/>
      <c r="M71" s="261"/>
      <c r="N71" s="262"/>
      <c r="O71" s="262"/>
      <c r="P71" s="262"/>
      <c r="Q71" s="262"/>
      <c r="R71" s="262"/>
      <c r="S71" s="259" t="s">
        <v>111</v>
      </c>
      <c r="T71" s="260"/>
    </row>
    <row r="72" spans="2:23" ht="24.95" customHeight="1" x14ac:dyDescent="0.15">
      <c r="B72" s="162"/>
      <c r="C72" s="258" t="s">
        <v>136</v>
      </c>
      <c r="D72" s="258"/>
      <c r="E72" s="123" t="s">
        <v>137</v>
      </c>
      <c r="F72" s="124"/>
      <c r="G72" s="124"/>
      <c r="H72" s="124"/>
      <c r="I72" s="124"/>
      <c r="J72" s="124"/>
      <c r="K72" s="231" t="s">
        <v>111</v>
      </c>
      <c r="L72" s="201"/>
      <c r="M72" s="123"/>
      <c r="N72" s="124"/>
      <c r="O72" s="124"/>
      <c r="P72" s="124"/>
      <c r="Q72" s="124"/>
      <c r="R72" s="124"/>
      <c r="S72" s="231" t="s">
        <v>111</v>
      </c>
      <c r="T72" s="201"/>
    </row>
    <row r="73" spans="2:23" ht="24.95" customHeight="1" x14ac:dyDescent="0.15">
      <c r="B73" s="162"/>
      <c r="C73" s="258" t="s">
        <v>138</v>
      </c>
      <c r="D73" s="258"/>
      <c r="E73" s="123" t="s">
        <v>137</v>
      </c>
      <c r="F73" s="124"/>
      <c r="G73" s="124"/>
      <c r="H73" s="124"/>
      <c r="I73" s="124"/>
      <c r="J73" s="124"/>
      <c r="K73" s="259" t="s">
        <v>111</v>
      </c>
      <c r="L73" s="260"/>
      <c r="M73" s="261"/>
      <c r="N73" s="262"/>
      <c r="O73" s="262"/>
      <c r="P73" s="262"/>
      <c r="Q73" s="262"/>
      <c r="R73" s="262"/>
      <c r="S73" s="259" t="s">
        <v>111</v>
      </c>
      <c r="T73" s="260"/>
    </row>
    <row r="74" spans="2:23" ht="24.95" customHeight="1" thickBot="1" x14ac:dyDescent="0.2">
      <c r="B74" s="162"/>
      <c r="C74" s="258" t="s">
        <v>139</v>
      </c>
      <c r="D74" s="258"/>
      <c r="E74" s="123"/>
      <c r="F74" s="124"/>
      <c r="G74" s="124"/>
      <c r="H74" s="124"/>
      <c r="I74" s="124"/>
      <c r="J74" s="124"/>
      <c r="K74" s="199" t="s">
        <v>111</v>
      </c>
      <c r="L74" s="270"/>
      <c r="M74" s="123"/>
      <c r="N74" s="124"/>
      <c r="O74" s="124"/>
      <c r="P74" s="124"/>
      <c r="Q74" s="124"/>
      <c r="R74" s="124"/>
      <c r="S74" s="199" t="s">
        <v>111</v>
      </c>
      <c r="T74" s="270"/>
    </row>
    <row r="75" spans="2:23" ht="21" customHeight="1" thickBot="1" x14ac:dyDescent="0.2">
      <c r="B75" s="162"/>
      <c r="D75" s="63"/>
      <c r="E75" s="271" t="s">
        <v>140</v>
      </c>
      <c r="F75" s="272"/>
      <c r="G75" s="272"/>
      <c r="H75" s="272"/>
      <c r="I75" s="273" t="s">
        <v>141</v>
      </c>
      <c r="J75" s="274"/>
      <c r="K75" s="275" t="str">
        <f>IF(N64="","",IF(N64=SUM(E68:I74),"○","✕"))</f>
        <v/>
      </c>
      <c r="L75" s="276"/>
      <c r="M75" s="277" t="s">
        <v>142</v>
      </c>
      <c r="N75" s="278"/>
      <c r="O75" s="278"/>
      <c r="P75" s="278"/>
      <c r="Q75" s="278" t="s">
        <v>143</v>
      </c>
      <c r="R75" s="279"/>
      <c r="S75" s="263" t="str">
        <f>IF(N65="","",IF(N65=SUM(M68:Q74),"○","✕"))</f>
        <v/>
      </c>
      <c r="T75" s="264"/>
    </row>
    <row r="76" spans="2:23" ht="12" customHeight="1" x14ac:dyDescent="0.15">
      <c r="B76" s="74"/>
      <c r="C76" s="74"/>
      <c r="D76" s="74"/>
      <c r="E76" s="96"/>
      <c r="F76" s="96"/>
      <c r="G76" s="96"/>
      <c r="H76" s="64"/>
      <c r="I76" s="64"/>
      <c r="K76" s="265" t="s">
        <v>144</v>
      </c>
      <c r="L76" s="265"/>
      <c r="M76" s="88"/>
      <c r="N76" s="88"/>
      <c r="O76" s="88"/>
      <c r="P76" s="88"/>
      <c r="Q76" s="88"/>
      <c r="S76" s="266" t="s">
        <v>144</v>
      </c>
      <c r="T76" s="266"/>
      <c r="U76" s="266"/>
    </row>
    <row r="77" spans="2:23" ht="30" customHeight="1" x14ac:dyDescent="0.15">
      <c r="B77" s="142" t="s">
        <v>224</v>
      </c>
      <c r="C77" s="142"/>
      <c r="D77" s="142"/>
      <c r="E77" s="142"/>
      <c r="F77" s="142"/>
      <c r="G77" s="142"/>
      <c r="H77" s="142"/>
      <c r="I77" s="142"/>
      <c r="J77" s="74"/>
      <c r="K77" s="74"/>
      <c r="L77" s="74"/>
      <c r="M77" s="74"/>
      <c r="N77" s="74"/>
      <c r="O77" s="74"/>
      <c r="P77" s="74"/>
      <c r="Q77" s="74"/>
      <c r="R77" s="74"/>
      <c r="S77" s="74"/>
    </row>
    <row r="78" spans="2:23" ht="22.5" customHeight="1" x14ac:dyDescent="0.15">
      <c r="B78" s="75"/>
      <c r="C78" s="267" t="s">
        <v>225</v>
      </c>
      <c r="D78" s="268"/>
      <c r="E78" s="268"/>
      <c r="F78" s="268"/>
      <c r="G78" s="268"/>
      <c r="H78" s="268"/>
      <c r="I78" s="269"/>
      <c r="J78" s="156" t="s">
        <v>226</v>
      </c>
      <c r="K78" s="156"/>
      <c r="L78" s="156"/>
      <c r="M78" s="156"/>
      <c r="N78" s="156"/>
      <c r="O78" s="156"/>
      <c r="P78" s="156"/>
      <c r="Q78" s="156"/>
      <c r="R78" s="156"/>
      <c r="S78" s="156"/>
      <c r="T78" s="156"/>
      <c r="U78" s="156"/>
    </row>
    <row r="79" spans="2:23" ht="24.75" customHeight="1" x14ac:dyDescent="0.15">
      <c r="C79" s="225" t="s">
        <v>304</v>
      </c>
      <c r="D79" s="226"/>
      <c r="E79" s="226"/>
      <c r="F79" s="226"/>
      <c r="G79" s="226"/>
      <c r="H79" s="226"/>
      <c r="I79" s="227"/>
      <c r="J79" s="97"/>
      <c r="K79" s="98"/>
      <c r="L79" s="99"/>
      <c r="M79" s="99" t="s">
        <v>227</v>
      </c>
      <c r="N79" s="99"/>
      <c r="O79" s="99"/>
      <c r="P79" s="99"/>
      <c r="Q79" s="99"/>
      <c r="R79" s="99" t="s">
        <v>228</v>
      </c>
      <c r="S79" s="99"/>
      <c r="T79" s="99"/>
      <c r="U79" s="100"/>
      <c r="W79" s="3">
        <v>0</v>
      </c>
    </row>
    <row r="80" spans="2:23" ht="24.75" customHeight="1" x14ac:dyDescent="0.15">
      <c r="C80" s="225" t="s">
        <v>305</v>
      </c>
      <c r="D80" s="226"/>
      <c r="E80" s="226"/>
      <c r="F80" s="226"/>
      <c r="G80" s="226"/>
      <c r="H80" s="226"/>
      <c r="I80" s="227"/>
      <c r="J80" s="97"/>
      <c r="K80" s="98"/>
      <c r="L80" s="99" t="s">
        <v>229</v>
      </c>
      <c r="M80" s="33"/>
      <c r="N80" s="99"/>
      <c r="O80" s="33"/>
      <c r="P80" s="99" t="s">
        <v>230</v>
      </c>
      <c r="Q80" s="33"/>
      <c r="R80" s="99"/>
      <c r="S80" s="33"/>
      <c r="T80" s="99" t="s">
        <v>102</v>
      </c>
      <c r="U80" s="100"/>
      <c r="W80" s="3">
        <v>0</v>
      </c>
    </row>
    <row r="81" spans="2:23" ht="24.75" customHeight="1" x14ac:dyDescent="0.15">
      <c r="C81" s="225" t="s">
        <v>231</v>
      </c>
      <c r="D81" s="226"/>
      <c r="E81" s="226"/>
      <c r="F81" s="226"/>
      <c r="G81" s="226"/>
      <c r="H81" s="226"/>
      <c r="I81" s="227"/>
      <c r="J81" s="97"/>
      <c r="K81" s="98"/>
      <c r="L81" s="99"/>
      <c r="M81" s="99" t="s">
        <v>227</v>
      </c>
      <c r="N81" s="99"/>
      <c r="O81" s="99"/>
      <c r="P81" s="99"/>
      <c r="Q81" s="99"/>
      <c r="R81" s="99" t="s">
        <v>228</v>
      </c>
      <c r="S81" s="99"/>
      <c r="T81" s="99"/>
      <c r="U81" s="100"/>
    </row>
    <row r="82" spans="2:23" ht="35.25" customHeight="1" x14ac:dyDescent="0.15">
      <c r="C82" s="221" t="s">
        <v>232</v>
      </c>
      <c r="D82" s="222"/>
      <c r="E82" s="222"/>
      <c r="F82" s="222"/>
      <c r="G82" s="222"/>
      <c r="H82" s="222"/>
      <c r="I82" s="223"/>
      <c r="J82" s="97"/>
      <c r="K82" s="99" t="s">
        <v>233</v>
      </c>
      <c r="L82" s="99"/>
      <c r="M82" s="99" t="s">
        <v>234</v>
      </c>
      <c r="N82" s="99"/>
      <c r="O82" s="99" t="s">
        <v>235</v>
      </c>
      <c r="P82" s="99"/>
      <c r="Q82" s="99"/>
      <c r="R82" s="99"/>
      <c r="S82" s="99"/>
      <c r="T82" s="33"/>
      <c r="U82" s="99" t="s">
        <v>228</v>
      </c>
    </row>
    <row r="83" spans="2:23" ht="24.75" customHeight="1" x14ac:dyDescent="0.15">
      <c r="C83" s="225" t="s">
        <v>236</v>
      </c>
      <c r="D83" s="226"/>
      <c r="E83" s="226"/>
      <c r="F83" s="226"/>
      <c r="G83" s="226"/>
      <c r="H83" s="226"/>
      <c r="I83" s="227"/>
      <c r="J83" s="33"/>
      <c r="K83" s="33"/>
      <c r="L83" s="27"/>
      <c r="M83" s="99" t="s">
        <v>227</v>
      </c>
      <c r="N83" s="99"/>
      <c r="O83" s="99"/>
      <c r="P83" s="99"/>
      <c r="Q83" s="99"/>
      <c r="R83" s="99" t="s">
        <v>228</v>
      </c>
      <c r="S83" s="99"/>
      <c r="T83" s="99"/>
      <c r="U83" s="100"/>
    </row>
    <row r="84" spans="2:23" ht="24.75" customHeight="1" x14ac:dyDescent="0.15">
      <c r="C84" s="225" t="s">
        <v>237</v>
      </c>
      <c r="D84" s="226"/>
      <c r="E84" s="226"/>
      <c r="F84" s="226"/>
      <c r="G84" s="226"/>
      <c r="H84" s="226"/>
      <c r="I84" s="227"/>
      <c r="J84" s="97"/>
      <c r="K84" s="98"/>
      <c r="L84" s="99"/>
      <c r="M84" s="99" t="s">
        <v>227</v>
      </c>
      <c r="N84" s="99"/>
      <c r="O84" s="99"/>
      <c r="P84" s="99"/>
      <c r="Q84" s="99"/>
      <c r="R84" s="99" t="s">
        <v>238</v>
      </c>
      <c r="S84" s="99"/>
      <c r="T84" s="99"/>
      <c r="U84" s="100"/>
    </row>
    <row r="85" spans="2:23" ht="24.75" customHeight="1" x14ac:dyDescent="0.15">
      <c r="C85" s="225" t="s">
        <v>239</v>
      </c>
      <c r="D85" s="226"/>
      <c r="E85" s="226"/>
      <c r="F85" s="226"/>
      <c r="G85" s="226"/>
      <c r="H85" s="226"/>
      <c r="I85" s="227"/>
      <c r="J85" s="101" t="s">
        <v>240</v>
      </c>
      <c r="K85" s="99"/>
      <c r="L85" s="99" t="s">
        <v>241</v>
      </c>
      <c r="M85" s="99"/>
      <c r="N85" s="119" t="s">
        <v>235</v>
      </c>
      <c r="O85" s="99"/>
      <c r="P85" s="99"/>
      <c r="Q85" s="99"/>
      <c r="R85" s="99"/>
      <c r="S85" s="99" t="s">
        <v>242</v>
      </c>
      <c r="T85" s="99"/>
      <c r="U85" s="100" t="s">
        <v>54</v>
      </c>
    </row>
    <row r="86" spans="2:23" ht="24.75" customHeight="1" x14ac:dyDescent="0.15">
      <c r="C86" s="225" t="s">
        <v>243</v>
      </c>
      <c r="D86" s="226"/>
      <c r="E86" s="226"/>
      <c r="F86" s="226"/>
      <c r="G86" s="226"/>
      <c r="H86" s="226"/>
      <c r="I86" s="227"/>
      <c r="J86" s="33"/>
      <c r="K86" s="33"/>
      <c r="L86" s="102"/>
      <c r="M86" s="99" t="s">
        <v>227</v>
      </c>
      <c r="N86" s="99"/>
      <c r="O86" s="99"/>
      <c r="P86" s="99"/>
      <c r="Q86" s="99"/>
      <c r="R86" s="99" t="s">
        <v>228</v>
      </c>
      <c r="S86" s="99"/>
      <c r="T86" s="99"/>
      <c r="U86" s="100"/>
    </row>
    <row r="87" spans="2:23" ht="24.75" customHeight="1" x14ac:dyDescent="0.15">
      <c r="C87" s="225" t="s">
        <v>244</v>
      </c>
      <c r="D87" s="226"/>
      <c r="E87" s="226"/>
      <c r="F87" s="226"/>
      <c r="G87" s="226"/>
      <c r="H87" s="226"/>
      <c r="I87" s="227"/>
      <c r="J87" s="97"/>
      <c r="K87" s="98"/>
      <c r="L87" s="99"/>
      <c r="M87" s="99" t="s">
        <v>227</v>
      </c>
      <c r="N87" s="99"/>
      <c r="O87" s="99"/>
      <c r="P87" s="99"/>
      <c r="Q87" s="99"/>
      <c r="R87" s="99" t="s">
        <v>228</v>
      </c>
      <c r="S87" s="99"/>
      <c r="T87" s="99"/>
      <c r="U87" s="100"/>
    </row>
    <row r="88" spans="2:23" ht="24.75" customHeight="1" x14ac:dyDescent="0.15">
      <c r="C88" s="225" t="s">
        <v>245</v>
      </c>
      <c r="D88" s="226"/>
      <c r="E88" s="226"/>
      <c r="F88" s="226"/>
      <c r="G88" s="226"/>
      <c r="H88" s="226"/>
      <c r="I88" s="227"/>
      <c r="J88" s="97"/>
      <c r="K88" s="98"/>
      <c r="L88" s="99"/>
      <c r="M88" s="99" t="s">
        <v>227</v>
      </c>
      <c r="N88" s="99"/>
      <c r="O88" s="99"/>
      <c r="P88" s="99"/>
      <c r="Q88" s="99"/>
      <c r="R88" s="99" t="s">
        <v>228</v>
      </c>
      <c r="S88" s="99"/>
      <c r="T88" s="99"/>
      <c r="U88" s="100"/>
    </row>
    <row r="89" spans="2:23" ht="24.75" customHeight="1" x14ac:dyDescent="0.15">
      <c r="C89" s="225" t="s">
        <v>306</v>
      </c>
      <c r="D89" s="226"/>
      <c r="E89" s="226"/>
      <c r="F89" s="226"/>
      <c r="G89" s="226"/>
      <c r="H89" s="226"/>
      <c r="I89" s="227"/>
      <c r="J89" s="97"/>
      <c r="K89" s="99">
        <v>1</v>
      </c>
      <c r="L89" s="98"/>
      <c r="M89" s="99">
        <v>2</v>
      </c>
      <c r="N89" s="98"/>
      <c r="O89" s="99">
        <v>3</v>
      </c>
      <c r="P89" s="98"/>
      <c r="Q89" s="99">
        <v>4</v>
      </c>
      <c r="R89" s="99"/>
      <c r="S89" s="33"/>
      <c r="T89" s="99" t="s">
        <v>102</v>
      </c>
      <c r="U89" s="100"/>
      <c r="W89" s="3">
        <v>0</v>
      </c>
    </row>
    <row r="90" spans="2:23" ht="24.75" customHeight="1" x14ac:dyDescent="0.15">
      <c r="C90" s="225" t="s">
        <v>307</v>
      </c>
      <c r="D90" s="226"/>
      <c r="E90" s="226"/>
      <c r="F90" s="226"/>
      <c r="G90" s="226"/>
      <c r="H90" s="226"/>
      <c r="I90" s="227"/>
      <c r="J90" s="97"/>
      <c r="K90" s="98"/>
      <c r="L90" s="99"/>
      <c r="M90" s="99" t="s">
        <v>227</v>
      </c>
      <c r="N90" s="99"/>
      <c r="O90" s="99"/>
      <c r="P90" s="99"/>
      <c r="Q90" s="99"/>
      <c r="R90" s="99" t="s">
        <v>228</v>
      </c>
      <c r="S90" s="99"/>
      <c r="T90" s="99"/>
      <c r="U90" s="100"/>
      <c r="W90" s="3">
        <v>0</v>
      </c>
    </row>
    <row r="91" spans="2:23" ht="24.75" customHeight="1" x14ac:dyDescent="0.15">
      <c r="C91" s="225" t="s">
        <v>308</v>
      </c>
      <c r="D91" s="226"/>
      <c r="E91" s="226"/>
      <c r="F91" s="226"/>
      <c r="G91" s="226"/>
      <c r="H91" s="226"/>
      <c r="I91" s="227"/>
      <c r="J91" s="97"/>
      <c r="K91" s="98"/>
      <c r="L91" s="99"/>
      <c r="M91" s="99" t="s">
        <v>227</v>
      </c>
      <c r="N91" s="99"/>
      <c r="O91" s="99"/>
      <c r="P91" s="99"/>
      <c r="Q91" s="99"/>
      <c r="R91" s="99" t="s">
        <v>228</v>
      </c>
      <c r="S91" s="99"/>
      <c r="T91" s="99"/>
      <c r="U91" s="100"/>
      <c r="W91" s="3">
        <v>0</v>
      </c>
    </row>
    <row r="92" spans="2:23" ht="24.75" customHeight="1" x14ac:dyDescent="0.15">
      <c r="C92" s="225" t="s">
        <v>246</v>
      </c>
      <c r="D92" s="226"/>
      <c r="E92" s="226"/>
      <c r="F92" s="226"/>
      <c r="G92" s="226"/>
      <c r="H92" s="226"/>
      <c r="I92" s="227"/>
      <c r="J92" s="97"/>
      <c r="K92" s="99" t="s">
        <v>124</v>
      </c>
      <c r="L92" s="98"/>
      <c r="M92" s="99" t="s">
        <v>247</v>
      </c>
      <c r="N92" s="98"/>
      <c r="O92" s="99" t="s">
        <v>248</v>
      </c>
      <c r="P92" s="98"/>
      <c r="Q92" s="99" t="s">
        <v>249</v>
      </c>
      <c r="R92" s="99"/>
      <c r="S92" s="99"/>
      <c r="T92" s="99" t="s">
        <v>228</v>
      </c>
      <c r="U92" s="56"/>
      <c r="V92" s="3" t="s">
        <v>250</v>
      </c>
    </row>
    <row r="93" spans="2:23" ht="15.75" customHeight="1" x14ac:dyDescent="0.15">
      <c r="B93" s="75"/>
      <c r="C93" s="3" t="s">
        <v>121</v>
      </c>
    </row>
    <row r="94" spans="2:23" ht="15.75" customHeight="1" x14ac:dyDescent="0.15">
      <c r="B94" s="75"/>
    </row>
    <row r="95" spans="2:23" ht="15.75" customHeight="1" x14ac:dyDescent="0.15">
      <c r="B95" s="103" t="s">
        <v>309</v>
      </c>
    </row>
    <row r="96" spans="2:23" ht="30" customHeight="1" x14ac:dyDescent="0.15">
      <c r="B96" s="114" t="s">
        <v>286</v>
      </c>
      <c r="C96" s="105"/>
      <c r="D96" s="105"/>
      <c r="E96" s="105"/>
      <c r="F96" s="105"/>
      <c r="G96" s="105"/>
      <c r="H96" s="105"/>
      <c r="I96" s="105"/>
      <c r="J96" s="104"/>
      <c r="K96" s="106"/>
      <c r="L96" s="106"/>
      <c r="M96" s="106"/>
      <c r="N96" s="106"/>
      <c r="O96" s="106"/>
      <c r="P96" s="106"/>
      <c r="Q96" s="106"/>
      <c r="R96" s="106"/>
      <c r="S96" s="106"/>
      <c r="T96" s="106"/>
      <c r="U96" s="106"/>
    </row>
    <row r="97" spans="2:25" ht="24.95" customHeight="1" x14ac:dyDescent="0.15">
      <c r="B97" s="162"/>
      <c r="C97" s="281" t="s">
        <v>103</v>
      </c>
      <c r="D97" s="281"/>
      <c r="E97" s="281"/>
      <c r="F97" s="281"/>
      <c r="G97" s="281"/>
      <c r="H97" s="281"/>
      <c r="I97" s="281"/>
      <c r="J97" s="281"/>
      <c r="K97" s="281"/>
      <c r="L97" s="281"/>
      <c r="M97" s="281"/>
      <c r="N97" s="281"/>
      <c r="O97" s="281"/>
      <c r="P97" s="281"/>
      <c r="Q97" s="281"/>
      <c r="R97" s="281"/>
      <c r="S97" s="281"/>
      <c r="T97" s="281"/>
      <c r="U97" s="281"/>
    </row>
    <row r="98" spans="2:25" ht="24.95" customHeight="1" x14ac:dyDescent="0.15">
      <c r="B98" s="162"/>
      <c r="D98" s="113" t="s">
        <v>251</v>
      </c>
      <c r="E98" s="282" t="s">
        <v>70</v>
      </c>
      <c r="F98" s="282"/>
      <c r="G98" s="282"/>
      <c r="H98" s="282"/>
      <c r="I98" s="282" t="s">
        <v>72</v>
      </c>
      <c r="J98" s="282"/>
      <c r="K98" s="282"/>
      <c r="L98" s="282"/>
      <c r="M98" s="282" t="s">
        <v>73</v>
      </c>
      <c r="N98" s="282"/>
      <c r="O98" s="282"/>
      <c r="P98" s="282"/>
      <c r="Q98" s="282" t="s">
        <v>252</v>
      </c>
      <c r="R98" s="282"/>
      <c r="S98" s="282"/>
      <c r="T98" s="282"/>
      <c r="U98" s="2"/>
    </row>
    <row r="99" spans="2:25" ht="30.75" customHeight="1" x14ac:dyDescent="0.15">
      <c r="B99" s="162"/>
      <c r="C99" s="24"/>
      <c r="D99" s="113" t="s">
        <v>253</v>
      </c>
      <c r="E99" s="174"/>
      <c r="F99" s="174"/>
      <c r="G99" s="174"/>
      <c r="H99" s="174"/>
      <c r="I99" s="280"/>
      <c r="J99" s="280"/>
      <c r="K99" s="280"/>
      <c r="L99" s="280"/>
      <c r="M99" s="174"/>
      <c r="N99" s="174"/>
      <c r="O99" s="174"/>
      <c r="P99" s="174"/>
      <c r="Q99" s="174"/>
      <c r="R99" s="174"/>
      <c r="S99" s="174"/>
      <c r="T99" s="174"/>
      <c r="U99" s="24"/>
    </row>
    <row r="100" spans="2:25" ht="9" customHeight="1" x14ac:dyDescent="0.15">
      <c r="B100" s="74"/>
      <c r="C100" s="74"/>
      <c r="D100" s="74"/>
      <c r="E100" s="74"/>
      <c r="F100" s="74"/>
      <c r="G100" s="74"/>
      <c r="H100" s="74"/>
      <c r="I100" s="74"/>
      <c r="J100" s="74"/>
      <c r="K100" s="74"/>
      <c r="L100" s="74"/>
      <c r="M100" s="74"/>
      <c r="N100" s="74"/>
      <c r="O100" s="74"/>
      <c r="P100" s="74"/>
      <c r="Q100" s="74"/>
      <c r="R100" s="74"/>
      <c r="S100" s="74"/>
      <c r="T100" s="74"/>
      <c r="U100" s="74"/>
    </row>
    <row r="101" spans="2:25" ht="30" customHeight="1" x14ac:dyDescent="0.15">
      <c r="B101" s="142" t="s">
        <v>287</v>
      </c>
      <c r="C101" s="142"/>
      <c r="D101" s="142"/>
      <c r="E101" s="142"/>
      <c r="F101" s="142"/>
      <c r="G101" s="142"/>
      <c r="H101" s="142"/>
      <c r="I101" s="142"/>
      <c r="J101" s="78"/>
      <c r="N101" s="256"/>
      <c r="O101" s="256"/>
      <c r="P101" s="256"/>
      <c r="Q101" s="256"/>
      <c r="R101" s="256"/>
      <c r="S101" s="256"/>
      <c r="T101" s="256"/>
      <c r="U101" s="256"/>
    </row>
    <row r="102" spans="2:25" ht="24.95" customHeight="1" x14ac:dyDescent="0.15">
      <c r="B102" s="162"/>
      <c r="C102" s="286" t="s">
        <v>104</v>
      </c>
      <c r="D102" s="286"/>
      <c r="E102" s="286"/>
      <c r="F102" s="286"/>
      <c r="G102" s="286"/>
      <c r="H102" s="286"/>
      <c r="I102" s="286"/>
      <c r="J102" s="286"/>
      <c r="K102" s="286"/>
      <c r="L102" s="286"/>
      <c r="M102" s="286"/>
      <c r="N102" s="286"/>
      <c r="O102" s="286"/>
      <c r="P102" s="286"/>
      <c r="Q102" s="286"/>
      <c r="R102" s="286"/>
      <c r="S102" s="286"/>
      <c r="T102" s="286"/>
      <c r="U102" s="286"/>
      <c r="V102" s="86"/>
      <c r="W102" s="53"/>
    </row>
    <row r="103" spans="2:25" ht="24.95" customHeight="1" x14ac:dyDescent="0.15">
      <c r="B103" s="162"/>
      <c r="C103" s="2"/>
      <c r="D103" s="225" t="s">
        <v>105</v>
      </c>
      <c r="E103" s="226"/>
      <c r="F103" s="226"/>
      <c r="G103" s="226"/>
      <c r="H103" s="226"/>
      <c r="I103" s="226"/>
      <c r="J103" s="226"/>
      <c r="K103" s="226"/>
      <c r="L103" s="226"/>
      <c r="M103" s="227"/>
      <c r="N103" s="283"/>
      <c r="O103" s="283"/>
      <c r="P103" s="283"/>
      <c r="Q103" s="2"/>
      <c r="R103" s="2"/>
      <c r="S103" s="2"/>
      <c r="T103" s="2"/>
      <c r="U103" s="2"/>
    </row>
    <row r="104" spans="2:25" ht="24.95" customHeight="1" x14ac:dyDescent="0.15">
      <c r="B104" s="162"/>
      <c r="C104" s="2"/>
      <c r="D104" s="225" t="s">
        <v>106</v>
      </c>
      <c r="E104" s="226"/>
      <c r="F104" s="226"/>
      <c r="G104" s="226"/>
      <c r="H104" s="226"/>
      <c r="I104" s="226"/>
      <c r="J104" s="226"/>
      <c r="K104" s="226"/>
      <c r="L104" s="226"/>
      <c r="M104" s="227"/>
      <c r="N104" s="283"/>
      <c r="O104" s="283"/>
      <c r="P104" s="283"/>
      <c r="Q104" s="2"/>
      <c r="R104" s="2"/>
      <c r="S104" s="2"/>
      <c r="T104" s="2"/>
      <c r="U104" s="2"/>
    </row>
    <row r="105" spans="2:25" ht="24.95" customHeight="1" x14ac:dyDescent="0.15">
      <c r="B105" s="162"/>
      <c r="C105" s="2"/>
      <c r="D105" s="225" t="s">
        <v>107</v>
      </c>
      <c r="E105" s="226"/>
      <c r="F105" s="226"/>
      <c r="G105" s="226"/>
      <c r="H105" s="226"/>
      <c r="I105" s="226"/>
      <c r="J105" s="226"/>
      <c r="K105" s="226"/>
      <c r="L105" s="226"/>
      <c r="M105" s="227"/>
      <c r="N105" s="283"/>
      <c r="O105" s="283"/>
      <c r="P105" s="283"/>
      <c r="Q105" s="2"/>
      <c r="R105" s="2"/>
      <c r="S105" s="2"/>
      <c r="T105" s="2"/>
      <c r="U105" s="2"/>
    </row>
    <row r="106" spans="2:25" ht="24.95" customHeight="1" x14ac:dyDescent="0.15">
      <c r="B106" s="162"/>
      <c r="C106" s="2"/>
      <c r="D106" s="225" t="s">
        <v>108</v>
      </c>
      <c r="E106" s="226"/>
      <c r="F106" s="226"/>
      <c r="G106" s="226"/>
      <c r="H106" s="226"/>
      <c r="I106" s="226"/>
      <c r="J106" s="226"/>
      <c r="K106" s="226"/>
      <c r="L106" s="226"/>
      <c r="M106" s="227"/>
      <c r="N106" s="283"/>
      <c r="O106" s="283"/>
      <c r="P106" s="283"/>
      <c r="Q106" s="2"/>
      <c r="R106" s="2"/>
      <c r="S106" s="2"/>
      <c r="T106" s="2"/>
      <c r="U106" s="2"/>
    </row>
    <row r="107" spans="2:25" ht="24.95" customHeight="1" x14ac:dyDescent="0.15">
      <c r="B107" s="162"/>
      <c r="C107" s="2"/>
      <c r="D107" s="225" t="s">
        <v>109</v>
      </c>
      <c r="E107" s="226"/>
      <c r="F107" s="226"/>
      <c r="G107" s="226"/>
      <c r="H107" s="226"/>
      <c r="I107" s="226"/>
      <c r="J107" s="226"/>
      <c r="K107" s="226"/>
      <c r="L107" s="226"/>
      <c r="M107" s="227"/>
      <c r="N107" s="283"/>
      <c r="O107" s="283"/>
      <c r="P107" s="283"/>
      <c r="Q107" s="2"/>
      <c r="R107" s="2"/>
      <c r="S107" s="2"/>
      <c r="T107" s="2"/>
      <c r="U107" s="2"/>
    </row>
    <row r="108" spans="2:25" ht="24.95" customHeight="1" x14ac:dyDescent="0.15">
      <c r="B108" s="162"/>
      <c r="C108" s="2"/>
      <c r="D108" s="225" t="s">
        <v>110</v>
      </c>
      <c r="E108" s="226"/>
      <c r="F108" s="226"/>
      <c r="G108" s="226"/>
      <c r="H108" s="226"/>
      <c r="I108" s="226"/>
      <c r="J108" s="226"/>
      <c r="K108" s="226"/>
      <c r="L108" s="226"/>
      <c r="M108" s="227"/>
      <c r="N108" s="283"/>
      <c r="O108" s="283"/>
      <c r="P108" s="283"/>
      <c r="Q108" s="2"/>
      <c r="R108" s="2"/>
      <c r="S108" s="2"/>
      <c r="T108" s="2"/>
      <c r="U108" s="2"/>
    </row>
    <row r="109" spans="2:25" ht="24.95" customHeight="1" x14ac:dyDescent="0.15">
      <c r="B109" s="162"/>
      <c r="C109" s="281" t="s">
        <v>216</v>
      </c>
      <c r="D109" s="281"/>
      <c r="E109" s="281"/>
      <c r="F109" s="281"/>
      <c r="G109" s="281"/>
      <c r="H109" s="281"/>
      <c r="I109" s="281"/>
      <c r="J109" s="281"/>
      <c r="K109" s="281"/>
      <c r="L109" s="281"/>
      <c r="M109" s="281"/>
      <c r="N109" s="281"/>
      <c r="O109" s="281"/>
      <c r="P109" s="281"/>
      <c r="Q109" s="281"/>
      <c r="R109" s="281"/>
      <c r="S109" s="281"/>
      <c r="T109" s="281"/>
      <c r="U109" s="281"/>
      <c r="Y109" s="82"/>
    </row>
    <row r="110" spans="2:25" ht="24.95" customHeight="1" x14ac:dyDescent="0.15">
      <c r="B110" s="162"/>
      <c r="C110" s="54"/>
      <c r="D110" s="225" t="s">
        <v>210</v>
      </c>
      <c r="E110" s="226"/>
      <c r="F110" s="226"/>
      <c r="G110" s="226"/>
      <c r="H110" s="226"/>
      <c r="I110" s="226"/>
      <c r="J110" s="226"/>
      <c r="K110" s="226"/>
      <c r="L110" s="226"/>
      <c r="M110" s="227"/>
      <c r="N110" s="284"/>
      <c r="O110" s="285"/>
      <c r="P110" s="285"/>
      <c r="Q110" s="55" t="s">
        <v>111</v>
      </c>
      <c r="R110" s="2"/>
      <c r="S110" s="2"/>
      <c r="T110" s="2"/>
      <c r="U110" s="2"/>
    </row>
    <row r="111" spans="2:25" ht="24.95" customHeight="1" x14ac:dyDescent="0.15">
      <c r="B111" s="162"/>
      <c r="C111" s="54"/>
      <c r="D111" s="225" t="s">
        <v>112</v>
      </c>
      <c r="E111" s="226"/>
      <c r="F111" s="226"/>
      <c r="G111" s="226"/>
      <c r="H111" s="226"/>
      <c r="I111" s="226"/>
      <c r="J111" s="227"/>
      <c r="K111" s="287" t="s">
        <v>113</v>
      </c>
      <c r="L111" s="288"/>
      <c r="M111" s="288"/>
      <c r="N111" s="288"/>
      <c r="O111" s="288"/>
      <c r="P111" s="288" t="s">
        <v>114</v>
      </c>
      <c r="Q111" s="288"/>
      <c r="R111" s="288"/>
      <c r="S111" s="289"/>
      <c r="T111" s="54"/>
      <c r="U111" s="2"/>
    </row>
    <row r="112" spans="2:25" ht="27.95" customHeight="1" x14ac:dyDescent="0.15">
      <c r="B112" s="162"/>
      <c r="C112" s="281" t="s">
        <v>115</v>
      </c>
      <c r="D112" s="281"/>
      <c r="E112" s="281"/>
      <c r="F112" s="281"/>
      <c r="G112" s="281"/>
      <c r="H112" s="281"/>
      <c r="I112" s="281"/>
      <c r="J112" s="281"/>
      <c r="K112" s="281"/>
      <c r="L112" s="281"/>
      <c r="M112" s="281"/>
      <c r="N112" s="281"/>
      <c r="O112" s="281"/>
      <c r="P112" s="281"/>
      <c r="Q112" s="281"/>
      <c r="R112" s="281"/>
      <c r="S112" s="281"/>
      <c r="T112" s="281"/>
      <c r="U112" s="281"/>
    </row>
    <row r="113" spans="1:23" ht="24.95" customHeight="1" x14ac:dyDescent="0.15">
      <c r="B113" s="162"/>
      <c r="C113" s="54"/>
      <c r="D113" s="225" t="s">
        <v>116</v>
      </c>
      <c r="E113" s="226"/>
      <c r="F113" s="226"/>
      <c r="G113" s="226"/>
      <c r="H113" s="226"/>
      <c r="I113" s="226"/>
      <c r="J113" s="226"/>
      <c r="K113" s="226"/>
      <c r="L113" s="226"/>
      <c r="M113" s="227"/>
      <c r="N113" s="200" t="s">
        <v>117</v>
      </c>
      <c r="O113" s="231"/>
      <c r="P113" s="231" t="s">
        <v>93</v>
      </c>
      <c r="Q113" s="201"/>
      <c r="R113" s="290" t="s">
        <v>118</v>
      </c>
      <c r="S113" s="210"/>
      <c r="T113" s="210"/>
      <c r="U113" s="210"/>
    </row>
    <row r="114" spans="1:23" ht="24.95" customHeight="1" x14ac:dyDescent="0.15">
      <c r="C114" s="54"/>
      <c r="D114" s="225" t="s">
        <v>119</v>
      </c>
      <c r="E114" s="226"/>
      <c r="F114" s="226"/>
      <c r="G114" s="226"/>
      <c r="H114" s="226"/>
      <c r="I114" s="226"/>
      <c r="J114" s="226"/>
      <c r="K114" s="226"/>
      <c r="L114" s="226"/>
      <c r="M114" s="227"/>
      <c r="N114" s="200" t="s">
        <v>117</v>
      </c>
      <c r="O114" s="231"/>
      <c r="P114" s="231" t="s">
        <v>93</v>
      </c>
      <c r="Q114" s="201"/>
      <c r="R114" s="290"/>
      <c r="S114" s="210"/>
      <c r="T114" s="210"/>
      <c r="U114" s="210"/>
    </row>
    <row r="115" spans="1:23" ht="24.95" customHeight="1" x14ac:dyDescent="0.15">
      <c r="C115" s="54"/>
      <c r="D115" s="225" t="s">
        <v>120</v>
      </c>
      <c r="E115" s="226"/>
      <c r="F115" s="226"/>
      <c r="G115" s="226"/>
      <c r="H115" s="226"/>
      <c r="I115" s="226"/>
      <c r="J115" s="226"/>
      <c r="K115" s="226"/>
      <c r="L115" s="226"/>
      <c r="M115" s="227"/>
      <c r="N115" s="200" t="s">
        <v>117</v>
      </c>
      <c r="O115" s="231"/>
      <c r="P115" s="231" t="s">
        <v>93</v>
      </c>
      <c r="Q115" s="201"/>
      <c r="R115" s="290"/>
      <c r="S115" s="210"/>
      <c r="T115" s="210"/>
      <c r="U115" s="210"/>
    </row>
    <row r="116" spans="1:23" ht="9" customHeight="1" x14ac:dyDescent="0.15">
      <c r="C116" s="54"/>
      <c r="D116" s="78"/>
      <c r="E116" s="78"/>
      <c r="F116" s="78"/>
      <c r="G116" s="78"/>
      <c r="H116" s="78"/>
      <c r="I116" s="78"/>
      <c r="J116" s="78"/>
      <c r="K116" s="78"/>
      <c r="L116" s="78"/>
      <c r="M116" s="78"/>
      <c r="N116" s="80"/>
      <c r="O116" s="80"/>
      <c r="P116" s="80"/>
      <c r="Q116" s="80"/>
      <c r="R116" s="87"/>
      <c r="S116" s="87"/>
      <c r="T116" s="87"/>
      <c r="U116" s="87"/>
    </row>
    <row r="117" spans="1:23" ht="30" customHeight="1" x14ac:dyDescent="0.15">
      <c r="B117" s="114" t="s">
        <v>288</v>
      </c>
      <c r="C117" s="114"/>
      <c r="D117" s="114"/>
      <c r="E117" s="114"/>
      <c r="F117" s="114"/>
      <c r="G117" s="114"/>
      <c r="H117" s="114"/>
      <c r="I117" s="114"/>
      <c r="J117" s="118"/>
      <c r="K117" s="256"/>
      <c r="L117" s="256"/>
      <c r="M117" s="256"/>
      <c r="N117" s="256"/>
      <c r="O117" s="256"/>
      <c r="P117" s="256"/>
      <c r="Q117" s="256"/>
      <c r="R117" s="256"/>
      <c r="S117" s="256"/>
      <c r="T117" s="256"/>
      <c r="U117" s="256"/>
    </row>
    <row r="118" spans="1:23" ht="24.95" customHeight="1" x14ac:dyDescent="0.15">
      <c r="B118" s="281" t="s">
        <v>289</v>
      </c>
      <c r="C118" s="281"/>
      <c r="D118" s="281"/>
      <c r="E118" s="281"/>
      <c r="F118" s="281"/>
      <c r="G118" s="281"/>
      <c r="H118" s="281"/>
      <c r="I118" s="281"/>
      <c r="J118" s="281"/>
      <c r="K118" s="281"/>
      <c r="L118" s="281"/>
      <c r="M118" s="281"/>
      <c r="N118" s="281"/>
      <c r="O118" s="281"/>
      <c r="P118" s="281"/>
      <c r="Q118" s="281"/>
      <c r="R118" s="57"/>
      <c r="S118" s="57"/>
      <c r="T118" s="86"/>
      <c r="U118" s="86"/>
      <c r="V118" s="86"/>
    </row>
    <row r="119" spans="1:23" ht="24.95" customHeight="1" x14ac:dyDescent="0.15">
      <c r="C119" s="281" t="s">
        <v>145</v>
      </c>
      <c r="D119" s="281"/>
      <c r="E119" s="281"/>
      <c r="F119" s="281"/>
      <c r="G119" s="281"/>
      <c r="H119" s="281"/>
      <c r="I119" s="281"/>
      <c r="J119" s="281"/>
      <c r="K119" s="281"/>
      <c r="L119" s="281"/>
      <c r="M119" s="281"/>
      <c r="N119" s="281"/>
      <c r="O119" s="281"/>
      <c r="P119" s="281"/>
      <c r="Q119" s="281"/>
      <c r="R119" s="281"/>
      <c r="S119" s="281"/>
      <c r="T119" s="281"/>
      <c r="U119" s="281"/>
      <c r="V119" s="86"/>
    </row>
    <row r="120" spans="1:23" ht="45" customHeight="1" x14ac:dyDescent="0.15">
      <c r="C120" s="54"/>
      <c r="D120" s="236" t="s">
        <v>213</v>
      </c>
      <c r="E120" s="237"/>
      <c r="F120" s="237"/>
      <c r="G120" s="237"/>
      <c r="H120" s="237"/>
      <c r="I120" s="237"/>
      <c r="J120" s="237"/>
      <c r="K120" s="237"/>
      <c r="L120" s="237"/>
      <c r="M120" s="237"/>
      <c r="N120" s="237"/>
      <c r="O120" s="237"/>
      <c r="P120" s="237"/>
      <c r="Q120" s="238"/>
      <c r="R120" s="200" t="s">
        <v>53</v>
      </c>
      <c r="S120" s="231"/>
      <c r="T120" s="231" t="s">
        <v>93</v>
      </c>
      <c r="U120" s="201"/>
      <c r="W120" s="86"/>
    </row>
    <row r="121" spans="1:23" ht="24.95" customHeight="1" x14ac:dyDescent="0.15">
      <c r="C121" s="281" t="s">
        <v>290</v>
      </c>
      <c r="D121" s="281"/>
      <c r="E121" s="281"/>
      <c r="F121" s="281"/>
      <c r="G121" s="281"/>
      <c r="H121" s="281"/>
      <c r="I121" s="281"/>
      <c r="J121" s="281"/>
      <c r="K121" s="281"/>
      <c r="L121" s="281"/>
      <c r="M121" s="281"/>
      <c r="N121" s="281"/>
      <c r="O121" s="281"/>
      <c r="P121" s="281"/>
      <c r="Q121" s="281"/>
      <c r="R121" s="281"/>
      <c r="S121" s="281"/>
      <c r="T121" s="281"/>
      <c r="U121" s="281"/>
      <c r="V121" s="86"/>
    </row>
    <row r="122" spans="1:23" ht="24.95" customHeight="1" x14ac:dyDescent="0.15">
      <c r="C122" s="54"/>
      <c r="D122" s="291" t="s">
        <v>146</v>
      </c>
      <c r="E122" s="292"/>
      <c r="F122" s="292"/>
      <c r="G122" s="292"/>
      <c r="H122" s="293"/>
      <c r="I122" s="291" t="s">
        <v>147</v>
      </c>
      <c r="J122" s="292"/>
      <c r="K122" s="292"/>
      <c r="L122" s="292"/>
      <c r="M122" s="292"/>
      <c r="N122" s="293"/>
      <c r="O122" s="294" t="s">
        <v>148</v>
      </c>
      <c r="P122" s="294"/>
      <c r="Q122" s="294"/>
      <c r="R122" s="294"/>
      <c r="S122" s="294"/>
      <c r="T122" s="294"/>
      <c r="U122" s="294"/>
      <c r="V122" s="86"/>
    </row>
    <row r="123" spans="1:23" ht="24.95" customHeight="1" x14ac:dyDescent="0.15">
      <c r="C123" s="54"/>
      <c r="D123" s="295" t="str">
        <f>IF(OR(W89="",W89=5),"",SUM(F44:L44))</f>
        <v/>
      </c>
      <c r="E123" s="296"/>
      <c r="F123" s="296"/>
      <c r="G123" s="231" t="s">
        <v>81</v>
      </c>
      <c r="H123" s="201"/>
      <c r="I123" s="297" t="str">
        <f>IF(OR(W89="",W89=5),"",SUM(N44:O44))</f>
        <v/>
      </c>
      <c r="J123" s="298"/>
      <c r="K123" s="298"/>
      <c r="L123" s="298"/>
      <c r="M123" s="298"/>
      <c r="N123" s="52" t="s">
        <v>81</v>
      </c>
      <c r="O123" s="297" t="str">
        <f>IFERROR(D123/(D123+I123)*100,"")</f>
        <v/>
      </c>
      <c r="P123" s="298"/>
      <c r="Q123" s="298"/>
      <c r="R123" s="298"/>
      <c r="S123" s="298"/>
      <c r="T123" s="298"/>
      <c r="U123" s="50" t="s">
        <v>123</v>
      </c>
      <c r="V123" s="86"/>
    </row>
    <row r="124" spans="1:23" ht="59.25" customHeight="1" x14ac:dyDescent="0.15">
      <c r="B124" s="86"/>
      <c r="C124" s="38"/>
      <c r="D124" s="299" t="s">
        <v>291</v>
      </c>
      <c r="E124" s="299"/>
      <c r="F124" s="299"/>
      <c r="G124" s="299"/>
      <c r="H124" s="299"/>
      <c r="I124" s="299"/>
      <c r="J124" s="299"/>
      <c r="K124" s="299"/>
      <c r="L124" s="299"/>
      <c r="M124" s="299"/>
      <c r="N124" s="299"/>
      <c r="O124" s="299"/>
      <c r="P124" s="299"/>
      <c r="Q124" s="299"/>
      <c r="R124" s="299"/>
      <c r="S124" s="299"/>
      <c r="T124" s="299"/>
      <c r="U124" s="299"/>
      <c r="V124" s="86"/>
    </row>
    <row r="125" spans="1:23" s="37" customFormat="1" ht="24.95" customHeight="1" x14ac:dyDescent="0.25">
      <c r="A125" s="3"/>
      <c r="B125" s="281" t="s">
        <v>254</v>
      </c>
      <c r="C125" s="281"/>
      <c r="D125" s="281"/>
      <c r="E125" s="281"/>
      <c r="F125" s="281"/>
      <c r="G125" s="281"/>
      <c r="H125" s="281"/>
      <c r="I125" s="281"/>
      <c r="J125" s="281"/>
      <c r="K125" s="281"/>
      <c r="L125" s="281"/>
      <c r="M125" s="281"/>
      <c r="N125" s="281"/>
      <c r="O125" s="281"/>
      <c r="P125" s="281"/>
      <c r="Q125" s="281"/>
      <c r="R125" s="281"/>
      <c r="S125" s="281"/>
      <c r="T125" s="281"/>
      <c r="U125" s="281"/>
      <c r="V125" s="3"/>
    </row>
    <row r="126" spans="1:23" ht="24.95" customHeight="1" x14ac:dyDescent="0.15">
      <c r="C126" s="281" t="s">
        <v>219</v>
      </c>
      <c r="D126" s="281"/>
      <c r="E126" s="281"/>
      <c r="F126" s="281"/>
      <c r="G126" s="281"/>
      <c r="H126" s="281"/>
      <c r="I126" s="281"/>
      <c r="J126" s="281"/>
      <c r="K126" s="281"/>
      <c r="L126" s="281"/>
      <c r="M126" s="281"/>
      <c r="N126" s="281"/>
      <c r="O126" s="281"/>
      <c r="P126" s="281"/>
      <c r="Q126" s="281"/>
      <c r="R126" s="281"/>
      <c r="S126" s="281"/>
      <c r="T126" s="281"/>
      <c r="U126" s="281"/>
    </row>
    <row r="127" spans="1:23" ht="24.95" customHeight="1" x14ac:dyDescent="0.15">
      <c r="C127" s="300"/>
      <c r="D127" s="120" t="s">
        <v>149</v>
      </c>
      <c r="E127" s="121"/>
      <c r="F127" s="121"/>
      <c r="G127" s="121"/>
      <c r="H127" s="121"/>
      <c r="I127" s="121"/>
      <c r="J127" s="121"/>
      <c r="K127" s="121"/>
      <c r="L127" s="121"/>
      <c r="M127" s="121"/>
      <c r="N127" s="121"/>
      <c r="O127" s="121"/>
      <c r="P127" s="121"/>
      <c r="Q127" s="122"/>
      <c r="R127" s="123"/>
      <c r="S127" s="124"/>
      <c r="T127" s="231" t="s">
        <v>150</v>
      </c>
      <c r="U127" s="201"/>
    </row>
    <row r="128" spans="1:23" ht="24.95" customHeight="1" x14ac:dyDescent="0.15">
      <c r="C128" s="300"/>
      <c r="D128" s="120" t="s">
        <v>151</v>
      </c>
      <c r="E128" s="121"/>
      <c r="F128" s="121"/>
      <c r="G128" s="121"/>
      <c r="H128" s="121"/>
      <c r="I128" s="121"/>
      <c r="J128" s="121"/>
      <c r="K128" s="121"/>
      <c r="L128" s="121"/>
      <c r="M128" s="121"/>
      <c r="N128" s="121"/>
      <c r="O128" s="121"/>
      <c r="P128" s="121"/>
      <c r="Q128" s="122"/>
      <c r="R128" s="123"/>
      <c r="S128" s="124"/>
      <c r="T128" s="231" t="s">
        <v>150</v>
      </c>
      <c r="U128" s="201"/>
    </row>
    <row r="129" spans="3:21" ht="24.95" customHeight="1" x14ac:dyDescent="0.15">
      <c r="C129" s="300"/>
      <c r="D129" s="120" t="s">
        <v>152</v>
      </c>
      <c r="E129" s="121"/>
      <c r="F129" s="121"/>
      <c r="G129" s="121"/>
      <c r="H129" s="121"/>
      <c r="I129" s="121"/>
      <c r="J129" s="121"/>
      <c r="K129" s="121"/>
      <c r="L129" s="121"/>
      <c r="M129" s="121"/>
      <c r="N129" s="121"/>
      <c r="O129" s="121"/>
      <c r="P129" s="121"/>
      <c r="Q129" s="122"/>
      <c r="R129" s="123"/>
      <c r="S129" s="124"/>
      <c r="T129" s="231" t="s">
        <v>150</v>
      </c>
      <c r="U129" s="201"/>
    </row>
    <row r="130" spans="3:21" ht="37.5" customHeight="1" x14ac:dyDescent="0.15">
      <c r="C130" s="300"/>
      <c r="D130" s="236" t="s">
        <v>214</v>
      </c>
      <c r="E130" s="237"/>
      <c r="F130" s="237"/>
      <c r="G130" s="237"/>
      <c r="H130" s="237"/>
      <c r="I130" s="237"/>
      <c r="J130" s="237"/>
      <c r="K130" s="237"/>
      <c r="L130" s="237"/>
      <c r="M130" s="237"/>
      <c r="N130" s="237"/>
      <c r="O130" s="237"/>
      <c r="P130" s="237"/>
      <c r="Q130" s="238"/>
      <c r="R130" s="123"/>
      <c r="S130" s="124"/>
      <c r="T130" s="231" t="s">
        <v>150</v>
      </c>
      <c r="U130" s="201"/>
    </row>
    <row r="131" spans="3:21" ht="37.5" customHeight="1" thickBot="1" x14ac:dyDescent="0.2">
      <c r="C131" s="300"/>
      <c r="D131" s="301" t="s">
        <v>153</v>
      </c>
      <c r="E131" s="302"/>
      <c r="F131" s="302"/>
      <c r="G131" s="302"/>
      <c r="H131" s="302"/>
      <c r="I131" s="302"/>
      <c r="J131" s="302"/>
      <c r="K131" s="302"/>
      <c r="L131" s="302"/>
      <c r="M131" s="302"/>
      <c r="N131" s="302"/>
      <c r="O131" s="302"/>
      <c r="P131" s="302"/>
      <c r="Q131" s="303"/>
      <c r="R131" s="304"/>
      <c r="S131" s="305"/>
      <c r="T131" s="306" t="s">
        <v>150</v>
      </c>
      <c r="U131" s="307"/>
    </row>
    <row r="132" spans="3:21" ht="24.95" customHeight="1" thickTop="1" x14ac:dyDescent="0.15">
      <c r="C132" s="300"/>
      <c r="D132" s="308" t="s">
        <v>154</v>
      </c>
      <c r="E132" s="309"/>
      <c r="F132" s="309"/>
      <c r="G132" s="309"/>
      <c r="H132" s="309"/>
      <c r="I132" s="309"/>
      <c r="J132" s="309"/>
      <c r="K132" s="309"/>
      <c r="L132" s="309"/>
      <c r="M132" s="309"/>
      <c r="N132" s="309"/>
      <c r="O132" s="309"/>
      <c r="P132" s="309"/>
      <c r="Q132" s="310"/>
      <c r="R132" s="311" t="str">
        <f>IF(SUM(R127:S131)=0,"",SUM(R127:S131))</f>
        <v/>
      </c>
      <c r="S132" s="312"/>
      <c r="T132" s="313" t="s">
        <v>150</v>
      </c>
      <c r="U132" s="314"/>
    </row>
    <row r="133" spans="3:21" ht="11.1" customHeight="1" x14ac:dyDescent="0.15">
      <c r="C133" s="74"/>
      <c r="D133" s="74"/>
      <c r="E133" s="74"/>
      <c r="F133" s="74"/>
      <c r="G133" s="74"/>
      <c r="H133" s="74"/>
      <c r="I133" s="74"/>
      <c r="J133" s="74"/>
      <c r="K133" s="74"/>
      <c r="L133" s="74"/>
      <c r="M133" s="74"/>
      <c r="N133" s="74"/>
      <c r="O133" s="74"/>
      <c r="P133" s="74"/>
      <c r="Q133" s="74"/>
      <c r="R133" s="74"/>
      <c r="S133" s="74"/>
      <c r="T133" s="74"/>
      <c r="U133" s="59"/>
    </row>
    <row r="134" spans="3:21" ht="27.95" customHeight="1" x14ac:dyDescent="0.15">
      <c r="C134" s="281" t="s">
        <v>220</v>
      </c>
      <c r="D134" s="281"/>
      <c r="E134" s="281"/>
      <c r="F134" s="281"/>
      <c r="G134" s="281"/>
      <c r="H134" s="281"/>
      <c r="I134" s="281"/>
      <c r="J134" s="281"/>
      <c r="K134" s="281"/>
      <c r="L134" s="281"/>
      <c r="M134" s="281"/>
      <c r="N134" s="281"/>
      <c r="O134" s="281"/>
      <c r="P134" s="281"/>
      <c r="Q134" s="281"/>
      <c r="R134" s="281"/>
      <c r="S134" s="281"/>
      <c r="T134" s="281"/>
      <c r="U134" s="281"/>
    </row>
    <row r="135" spans="3:21" ht="24.95" customHeight="1" x14ac:dyDescent="0.15">
      <c r="C135" s="315"/>
      <c r="D135" s="164"/>
      <c r="E135" s="316"/>
      <c r="F135" s="317"/>
      <c r="G135" s="291" t="s">
        <v>155</v>
      </c>
      <c r="H135" s="292"/>
      <c r="I135" s="292"/>
      <c r="J135" s="292"/>
      <c r="K135" s="293"/>
      <c r="L135" s="318" t="s">
        <v>156</v>
      </c>
      <c r="M135" s="319"/>
      <c r="N135" s="319"/>
      <c r="O135" s="319"/>
      <c r="P135" s="320"/>
      <c r="Q135" s="291" t="s">
        <v>157</v>
      </c>
      <c r="R135" s="292"/>
      <c r="S135" s="292"/>
      <c r="T135" s="292"/>
      <c r="U135" s="293"/>
    </row>
    <row r="136" spans="3:21" ht="24.95" customHeight="1" x14ac:dyDescent="0.15">
      <c r="C136" s="315"/>
      <c r="D136" s="291" t="s">
        <v>158</v>
      </c>
      <c r="E136" s="292"/>
      <c r="F136" s="293"/>
      <c r="G136" s="123"/>
      <c r="H136" s="124"/>
      <c r="I136" s="124"/>
      <c r="J136" s="231" t="s">
        <v>81</v>
      </c>
      <c r="K136" s="201"/>
      <c r="L136" s="123"/>
      <c r="M136" s="124"/>
      <c r="N136" s="124"/>
      <c r="O136" s="231" t="s">
        <v>81</v>
      </c>
      <c r="P136" s="201"/>
      <c r="Q136" s="242" t="str">
        <f>IF(G136+L136=0,"",G136+L136)</f>
        <v/>
      </c>
      <c r="R136" s="243"/>
      <c r="S136" s="243"/>
      <c r="T136" s="231" t="s">
        <v>81</v>
      </c>
      <c r="U136" s="201"/>
    </row>
    <row r="137" spans="3:21" ht="24.95" customHeight="1" x14ac:dyDescent="0.15">
      <c r="C137" s="315"/>
      <c r="D137" s="291" t="s">
        <v>159</v>
      </c>
      <c r="E137" s="292"/>
      <c r="F137" s="293"/>
      <c r="G137" s="123"/>
      <c r="H137" s="124"/>
      <c r="I137" s="124"/>
      <c r="J137" s="231" t="s">
        <v>81</v>
      </c>
      <c r="K137" s="201"/>
      <c r="L137" s="123"/>
      <c r="M137" s="124"/>
      <c r="N137" s="124"/>
      <c r="O137" s="231" t="s">
        <v>81</v>
      </c>
      <c r="P137" s="201"/>
      <c r="Q137" s="242" t="str">
        <f>IF(G137+L137=0,"",G137+L137)</f>
        <v/>
      </c>
      <c r="R137" s="243"/>
      <c r="S137" s="243"/>
      <c r="T137" s="231" t="s">
        <v>81</v>
      </c>
      <c r="U137" s="201"/>
    </row>
    <row r="138" spans="3:21" ht="24.95" customHeight="1" x14ac:dyDescent="0.15">
      <c r="C138" s="315"/>
      <c r="D138" s="325" t="s">
        <v>160</v>
      </c>
      <c r="E138" s="326"/>
      <c r="F138" s="327"/>
      <c r="G138" s="169"/>
      <c r="H138" s="170"/>
      <c r="I138" s="170"/>
      <c r="J138" s="231" t="s">
        <v>81</v>
      </c>
      <c r="K138" s="201"/>
      <c r="L138" s="169"/>
      <c r="M138" s="170"/>
      <c r="N138" s="170"/>
      <c r="O138" s="171" t="s">
        <v>81</v>
      </c>
      <c r="P138" s="321"/>
      <c r="Q138" s="328" t="str">
        <f>IF(G138+L138=0,"",G138+L138)</f>
        <v/>
      </c>
      <c r="R138" s="329"/>
      <c r="S138" s="329"/>
      <c r="T138" s="171" t="s">
        <v>81</v>
      </c>
      <c r="U138" s="321"/>
    </row>
    <row r="139" spans="3:21" ht="24.95" customHeight="1" x14ac:dyDescent="0.15">
      <c r="C139" s="281" t="s">
        <v>292</v>
      </c>
      <c r="D139" s="281"/>
      <c r="E139" s="281"/>
      <c r="F139" s="281"/>
      <c r="G139" s="281"/>
      <c r="H139" s="281"/>
      <c r="I139" s="281"/>
      <c r="J139" s="281"/>
      <c r="K139" s="281"/>
      <c r="L139" s="281"/>
      <c r="M139" s="281"/>
      <c r="N139" s="281"/>
      <c r="O139" s="281"/>
      <c r="P139" s="281"/>
      <c r="Q139" s="281"/>
      <c r="R139" s="281"/>
      <c r="S139" s="281"/>
      <c r="T139" s="281"/>
      <c r="U139" s="281"/>
    </row>
    <row r="140" spans="3:21" ht="24.95" customHeight="1" x14ac:dyDescent="0.15">
      <c r="C140" s="322"/>
      <c r="D140" s="120" t="s">
        <v>200</v>
      </c>
      <c r="E140" s="121"/>
      <c r="F140" s="121"/>
      <c r="G140" s="121"/>
      <c r="H140" s="121"/>
      <c r="I140" s="121"/>
      <c r="J140" s="121"/>
      <c r="K140" s="121"/>
      <c r="L140" s="121"/>
      <c r="M140" s="121"/>
      <c r="N140" s="121"/>
      <c r="O140" s="121"/>
      <c r="P140" s="122"/>
      <c r="Q140" s="123"/>
      <c r="R140" s="124"/>
      <c r="S140" s="124"/>
      <c r="T140" s="124"/>
      <c r="U140" s="66" t="s">
        <v>81</v>
      </c>
    </row>
    <row r="141" spans="3:21" ht="24.95" customHeight="1" x14ac:dyDescent="0.15">
      <c r="C141" s="322"/>
      <c r="D141" s="120" t="s">
        <v>201</v>
      </c>
      <c r="E141" s="121"/>
      <c r="F141" s="121"/>
      <c r="G141" s="121"/>
      <c r="H141" s="121"/>
      <c r="I141" s="121"/>
      <c r="J141" s="121"/>
      <c r="K141" s="121"/>
      <c r="L141" s="121"/>
      <c r="M141" s="121"/>
      <c r="N141" s="121"/>
      <c r="O141" s="121"/>
      <c r="P141" s="122"/>
      <c r="Q141" s="323"/>
      <c r="R141" s="324"/>
      <c r="S141" s="324"/>
      <c r="T141" s="324"/>
      <c r="U141" s="50" t="s">
        <v>81</v>
      </c>
    </row>
    <row r="142" spans="3:21" ht="42" customHeight="1" x14ac:dyDescent="0.15">
      <c r="C142" s="330" t="s">
        <v>161</v>
      </c>
      <c r="D142" s="330"/>
      <c r="E142" s="330"/>
      <c r="F142" s="330"/>
      <c r="G142" s="330"/>
      <c r="H142" s="330"/>
      <c r="I142" s="330"/>
      <c r="J142" s="330"/>
      <c r="K142" s="330"/>
      <c r="L142" s="330"/>
      <c r="M142" s="330"/>
      <c r="N142" s="330"/>
      <c r="O142" s="330"/>
      <c r="P142" s="330"/>
      <c r="Q142" s="330"/>
      <c r="R142" s="330"/>
      <c r="S142" s="330"/>
      <c r="T142" s="330"/>
      <c r="U142" s="330"/>
    </row>
    <row r="143" spans="3:21" ht="20.25" customHeight="1" x14ac:dyDescent="0.15">
      <c r="C143" s="67"/>
      <c r="D143" s="331" t="s">
        <v>202</v>
      </c>
      <c r="E143" s="331"/>
      <c r="F143" s="331"/>
      <c r="G143" s="331"/>
      <c r="H143" s="331"/>
      <c r="I143" s="331"/>
      <c r="J143" s="331"/>
      <c r="K143" s="331"/>
      <c r="L143" s="331"/>
      <c r="M143" s="331"/>
      <c r="N143" s="331"/>
      <c r="O143" s="331"/>
      <c r="P143" s="331"/>
      <c r="Q143" s="331"/>
      <c r="R143" s="331"/>
      <c r="S143" s="331"/>
      <c r="T143" s="331"/>
      <c r="U143" s="331"/>
    </row>
    <row r="144" spans="3:21" ht="24.95" customHeight="1" x14ac:dyDescent="0.15">
      <c r="C144" s="281" t="s">
        <v>162</v>
      </c>
      <c r="D144" s="281"/>
      <c r="E144" s="281"/>
      <c r="F144" s="281"/>
      <c r="G144" s="281"/>
      <c r="H144" s="281"/>
      <c r="I144" s="281"/>
      <c r="J144" s="281"/>
      <c r="K144" s="281"/>
      <c r="L144" s="281"/>
      <c r="M144" s="281"/>
      <c r="N144" s="281"/>
      <c r="O144" s="281"/>
      <c r="P144" s="281"/>
      <c r="Q144" s="281"/>
      <c r="R144" s="281"/>
      <c r="S144" s="281"/>
      <c r="T144" s="281"/>
      <c r="U144" s="281"/>
    </row>
    <row r="145" spans="1:22" ht="24.95" customHeight="1" x14ac:dyDescent="0.15">
      <c r="C145" s="300"/>
      <c r="D145" s="236" t="s">
        <v>163</v>
      </c>
      <c r="E145" s="237"/>
      <c r="F145" s="237"/>
      <c r="G145" s="237"/>
      <c r="H145" s="237"/>
      <c r="I145" s="237"/>
      <c r="J145" s="237"/>
      <c r="K145" s="237"/>
      <c r="L145" s="237"/>
      <c r="M145" s="237"/>
      <c r="N145" s="237"/>
      <c r="O145" s="237"/>
      <c r="P145" s="237"/>
      <c r="Q145" s="237"/>
      <c r="R145" s="238"/>
      <c r="S145" s="284" t="s">
        <v>137</v>
      </c>
      <c r="T145" s="285"/>
      <c r="U145" s="84" t="s">
        <v>81</v>
      </c>
    </row>
    <row r="146" spans="1:22" ht="37.5" customHeight="1" x14ac:dyDescent="0.15">
      <c r="C146" s="300"/>
      <c r="D146" s="236" t="s">
        <v>215</v>
      </c>
      <c r="E146" s="237"/>
      <c r="F146" s="237"/>
      <c r="G146" s="237"/>
      <c r="H146" s="237"/>
      <c r="I146" s="237"/>
      <c r="J146" s="237"/>
      <c r="K146" s="237"/>
      <c r="L146" s="237"/>
      <c r="M146" s="237"/>
      <c r="N146" s="237"/>
      <c r="O146" s="237"/>
      <c r="P146" s="237"/>
      <c r="Q146" s="237"/>
      <c r="R146" s="238"/>
      <c r="S146" s="123" t="s">
        <v>137</v>
      </c>
      <c r="T146" s="124"/>
      <c r="U146" s="76" t="s">
        <v>81</v>
      </c>
    </row>
    <row r="147" spans="1:22" ht="37.5" customHeight="1" x14ac:dyDescent="0.15">
      <c r="C147" s="300"/>
      <c r="D147" s="236" t="s">
        <v>164</v>
      </c>
      <c r="E147" s="237"/>
      <c r="F147" s="237"/>
      <c r="G147" s="237"/>
      <c r="H147" s="237"/>
      <c r="I147" s="237"/>
      <c r="J147" s="237"/>
      <c r="K147" s="237"/>
      <c r="L147" s="237"/>
      <c r="M147" s="237"/>
      <c r="N147" s="237"/>
      <c r="O147" s="237"/>
      <c r="P147" s="237"/>
      <c r="Q147" s="237"/>
      <c r="R147" s="238"/>
      <c r="S147" s="242" t="str">
        <f>IFERROR((S146/S145)*100,"")</f>
        <v/>
      </c>
      <c r="T147" s="243"/>
      <c r="U147" s="81" t="s">
        <v>123</v>
      </c>
    </row>
    <row r="148" spans="1:22" ht="50.1" customHeight="1" x14ac:dyDescent="0.15">
      <c r="C148" s="330" t="s">
        <v>165</v>
      </c>
      <c r="D148" s="330"/>
      <c r="E148" s="330"/>
      <c r="F148" s="330"/>
      <c r="G148" s="330"/>
      <c r="H148" s="330"/>
      <c r="I148" s="330"/>
      <c r="J148" s="330"/>
      <c r="K148" s="330"/>
      <c r="L148" s="330"/>
      <c r="M148" s="330"/>
      <c r="N148" s="330"/>
      <c r="O148" s="330"/>
      <c r="P148" s="330"/>
      <c r="Q148" s="330"/>
      <c r="R148" s="330"/>
      <c r="S148" s="330"/>
      <c r="T148" s="330"/>
      <c r="U148" s="330"/>
    </row>
    <row r="149" spans="1:22" ht="37.5" customHeight="1" x14ac:dyDescent="0.15">
      <c r="C149" s="300"/>
      <c r="D149" s="236" t="s">
        <v>166</v>
      </c>
      <c r="E149" s="237"/>
      <c r="F149" s="237"/>
      <c r="G149" s="237"/>
      <c r="H149" s="237"/>
      <c r="I149" s="237"/>
      <c r="J149" s="237"/>
      <c r="K149" s="237"/>
      <c r="L149" s="237"/>
      <c r="M149" s="237"/>
      <c r="N149" s="237"/>
      <c r="O149" s="237"/>
      <c r="P149" s="237"/>
      <c r="Q149" s="237"/>
      <c r="R149" s="238"/>
      <c r="S149" s="123"/>
      <c r="T149" s="124"/>
      <c r="U149" s="76" t="s">
        <v>81</v>
      </c>
    </row>
    <row r="150" spans="1:22" ht="37.5" customHeight="1" x14ac:dyDescent="0.15">
      <c r="C150" s="300"/>
      <c r="D150" s="236" t="s">
        <v>167</v>
      </c>
      <c r="E150" s="237"/>
      <c r="F150" s="237"/>
      <c r="G150" s="237"/>
      <c r="H150" s="237"/>
      <c r="I150" s="237"/>
      <c r="J150" s="237"/>
      <c r="K150" s="237"/>
      <c r="L150" s="237"/>
      <c r="M150" s="237"/>
      <c r="N150" s="237"/>
      <c r="O150" s="237"/>
      <c r="P150" s="237"/>
      <c r="Q150" s="237"/>
      <c r="R150" s="238"/>
      <c r="S150" s="123"/>
      <c r="T150" s="124"/>
      <c r="U150" s="76" t="s">
        <v>81</v>
      </c>
    </row>
    <row r="151" spans="1:22" ht="37.5" customHeight="1" x14ac:dyDescent="0.15">
      <c r="C151" s="300"/>
      <c r="D151" s="236" t="s">
        <v>168</v>
      </c>
      <c r="E151" s="237"/>
      <c r="F151" s="237"/>
      <c r="G151" s="237"/>
      <c r="H151" s="237"/>
      <c r="I151" s="237"/>
      <c r="J151" s="237"/>
      <c r="K151" s="237"/>
      <c r="L151" s="237"/>
      <c r="M151" s="237"/>
      <c r="N151" s="237"/>
      <c r="O151" s="237"/>
      <c r="P151" s="237"/>
      <c r="Q151" s="237"/>
      <c r="R151" s="238"/>
      <c r="S151" s="242" t="str">
        <f>IFERROR((S150/S149)*100,"")</f>
        <v/>
      </c>
      <c r="T151" s="243"/>
      <c r="U151" s="76" t="s">
        <v>123</v>
      </c>
    </row>
    <row r="152" spans="1:22" ht="24.95" customHeight="1" x14ac:dyDescent="0.15">
      <c r="C152" s="281" t="s">
        <v>169</v>
      </c>
      <c r="D152" s="281"/>
      <c r="E152" s="281"/>
      <c r="F152" s="281"/>
      <c r="G152" s="281"/>
      <c r="H152" s="281"/>
      <c r="I152" s="281"/>
      <c r="J152" s="281"/>
      <c r="K152" s="281"/>
      <c r="L152" s="281"/>
      <c r="M152" s="281"/>
      <c r="N152" s="281"/>
      <c r="O152" s="281"/>
      <c r="P152" s="281"/>
      <c r="Q152" s="281"/>
      <c r="R152" s="281"/>
      <c r="S152" s="281"/>
      <c r="T152" s="281"/>
      <c r="U152" s="281"/>
    </row>
    <row r="153" spans="1:22" ht="24.95" customHeight="1" x14ac:dyDescent="0.15">
      <c r="C153" s="80"/>
      <c r="D153" s="120" t="s">
        <v>170</v>
      </c>
      <c r="E153" s="121"/>
      <c r="F153" s="121"/>
      <c r="G153" s="121"/>
      <c r="H153" s="121"/>
      <c r="I153" s="121"/>
      <c r="J153" s="121"/>
      <c r="K153" s="121"/>
      <c r="L153" s="121"/>
      <c r="M153" s="122"/>
      <c r="N153" s="123"/>
      <c r="O153" s="124"/>
      <c r="P153" s="231" t="s">
        <v>171</v>
      </c>
      <c r="Q153" s="201"/>
    </row>
    <row r="154" spans="1:22" ht="24.95" customHeight="1" x14ac:dyDescent="0.15">
      <c r="C154" s="80"/>
      <c r="D154" s="120" t="s">
        <v>172</v>
      </c>
      <c r="E154" s="121"/>
      <c r="F154" s="121"/>
      <c r="G154" s="121"/>
      <c r="H154" s="121"/>
      <c r="I154" s="121"/>
      <c r="J154" s="121"/>
      <c r="K154" s="121"/>
      <c r="L154" s="121"/>
      <c r="M154" s="122"/>
      <c r="N154" s="123"/>
      <c r="O154" s="124"/>
      <c r="P154" s="231" t="s">
        <v>171</v>
      </c>
      <c r="Q154" s="201"/>
    </row>
    <row r="155" spans="1:22" s="37" customFormat="1" ht="29.1" customHeight="1" x14ac:dyDescent="0.25">
      <c r="A155" s="3"/>
      <c r="B155" s="281" t="s">
        <v>173</v>
      </c>
      <c r="C155" s="281"/>
      <c r="D155" s="281"/>
      <c r="E155" s="281"/>
      <c r="F155" s="281"/>
      <c r="G155" s="281"/>
      <c r="H155" s="281"/>
      <c r="I155" s="281"/>
      <c r="J155" s="281"/>
      <c r="K155" s="281"/>
      <c r="L155" s="281"/>
      <c r="M155" s="281"/>
      <c r="N155" s="281"/>
      <c r="O155" s="281"/>
      <c r="P155" s="281"/>
      <c r="Q155" s="281"/>
      <c r="R155" s="281"/>
      <c r="S155" s="281"/>
      <c r="T155" s="281"/>
      <c r="U155" s="281"/>
      <c r="V155" s="3"/>
    </row>
    <row r="156" spans="1:22" ht="24" customHeight="1" x14ac:dyDescent="0.15">
      <c r="C156" s="281" t="s">
        <v>293</v>
      </c>
      <c r="D156" s="281"/>
      <c r="E156" s="281"/>
      <c r="F156" s="281"/>
      <c r="G156" s="281"/>
      <c r="H156" s="281"/>
      <c r="I156" s="281"/>
      <c r="J156" s="281"/>
      <c r="K156" s="281"/>
      <c r="L156" s="281"/>
      <c r="M156" s="281"/>
      <c r="N156" s="281"/>
      <c r="O156" s="281"/>
      <c r="P156" s="281"/>
      <c r="Q156" s="281"/>
      <c r="R156" s="281"/>
      <c r="S156" s="281"/>
      <c r="T156" s="281"/>
      <c r="U156" s="281"/>
    </row>
    <row r="157" spans="1:22" ht="24.95" customHeight="1" x14ac:dyDescent="0.15">
      <c r="C157" s="281" t="s">
        <v>203</v>
      </c>
      <c r="D157" s="281"/>
      <c r="E157" s="281"/>
      <c r="F157" s="281"/>
      <c r="G157" s="281"/>
      <c r="H157" s="281"/>
      <c r="I157" s="281"/>
      <c r="J157" s="281"/>
      <c r="K157" s="281"/>
      <c r="L157" s="281"/>
      <c r="M157" s="281"/>
      <c r="N157" s="281"/>
      <c r="O157" s="281"/>
      <c r="P157" s="281"/>
      <c r="Q157" s="281"/>
      <c r="R157" s="281"/>
      <c r="S157" s="281"/>
      <c r="T157" s="281"/>
      <c r="U157" s="281"/>
    </row>
    <row r="158" spans="1:22" ht="24.95" customHeight="1" x14ac:dyDescent="0.15">
      <c r="C158" s="334"/>
      <c r="D158" s="225"/>
      <c r="E158" s="226"/>
      <c r="F158" s="226"/>
      <c r="G158" s="226"/>
      <c r="H158" s="226"/>
      <c r="I158" s="226"/>
      <c r="J158" s="226"/>
      <c r="K158" s="227"/>
      <c r="L158" s="291" t="s">
        <v>174</v>
      </c>
      <c r="M158" s="292"/>
      <c r="N158" s="292"/>
      <c r="O158" s="292"/>
      <c r="P158" s="293"/>
      <c r="Q158" s="291" t="s">
        <v>175</v>
      </c>
      <c r="R158" s="292"/>
      <c r="S158" s="292"/>
      <c r="T158" s="292"/>
      <c r="U158" s="293"/>
    </row>
    <row r="159" spans="1:22" ht="24.95" customHeight="1" x14ac:dyDescent="0.15">
      <c r="C159" s="334"/>
      <c r="D159" s="120" t="s">
        <v>204</v>
      </c>
      <c r="E159" s="121"/>
      <c r="F159" s="121"/>
      <c r="G159" s="121"/>
      <c r="H159" s="121"/>
      <c r="I159" s="121"/>
      <c r="J159" s="121"/>
      <c r="K159" s="122"/>
      <c r="L159" s="123"/>
      <c r="M159" s="124"/>
      <c r="N159" s="124"/>
      <c r="O159" s="124"/>
      <c r="P159" s="50" t="s">
        <v>81</v>
      </c>
      <c r="Q159" s="323"/>
      <c r="R159" s="324"/>
      <c r="S159" s="324"/>
      <c r="T159" s="324"/>
      <c r="U159" s="50" t="s">
        <v>81</v>
      </c>
    </row>
    <row r="160" spans="1:22" ht="24.95" customHeight="1" x14ac:dyDescent="0.15">
      <c r="C160" s="334"/>
      <c r="D160" s="120" t="s">
        <v>205</v>
      </c>
      <c r="E160" s="121"/>
      <c r="F160" s="121"/>
      <c r="G160" s="121"/>
      <c r="H160" s="121"/>
      <c r="I160" s="121"/>
      <c r="J160" s="121"/>
      <c r="K160" s="122"/>
      <c r="L160" s="123"/>
      <c r="M160" s="124"/>
      <c r="N160" s="124"/>
      <c r="O160" s="124"/>
      <c r="P160" s="50" t="s">
        <v>81</v>
      </c>
      <c r="Q160" s="323"/>
      <c r="R160" s="324"/>
      <c r="S160" s="324"/>
      <c r="T160" s="324"/>
      <c r="U160" s="50" t="s">
        <v>81</v>
      </c>
    </row>
    <row r="161" spans="1:22" ht="24.95" customHeight="1" thickBot="1" x14ac:dyDescent="0.2">
      <c r="C161" s="334"/>
      <c r="D161" s="301" t="s">
        <v>176</v>
      </c>
      <c r="E161" s="302"/>
      <c r="F161" s="302"/>
      <c r="G161" s="302"/>
      <c r="H161" s="302"/>
      <c r="I161" s="302"/>
      <c r="J161" s="302"/>
      <c r="K161" s="303"/>
      <c r="L161" s="304"/>
      <c r="M161" s="305"/>
      <c r="N161" s="305"/>
      <c r="O161" s="305"/>
      <c r="P161" s="65" t="s">
        <v>81</v>
      </c>
      <c r="Q161" s="332"/>
      <c r="R161" s="333"/>
      <c r="S161" s="333"/>
      <c r="T161" s="333"/>
      <c r="U161" s="65" t="s">
        <v>81</v>
      </c>
    </row>
    <row r="162" spans="1:22" ht="24.95" customHeight="1" thickTop="1" x14ac:dyDescent="0.15">
      <c r="C162" s="334"/>
      <c r="D162" s="335" t="s">
        <v>177</v>
      </c>
      <c r="E162" s="336"/>
      <c r="F162" s="336"/>
      <c r="G162" s="336"/>
      <c r="H162" s="336"/>
      <c r="I162" s="336"/>
      <c r="J162" s="336"/>
      <c r="K162" s="337"/>
      <c r="L162" s="338">
        <f>SUM(L159:O161)</f>
        <v>0</v>
      </c>
      <c r="M162" s="339"/>
      <c r="N162" s="339"/>
      <c r="O162" s="339"/>
      <c r="P162" s="69" t="s">
        <v>81</v>
      </c>
      <c r="Q162" s="338">
        <f>SUM(Q159:T161)</f>
        <v>0</v>
      </c>
      <c r="R162" s="339"/>
      <c r="S162" s="339"/>
      <c r="T162" s="339"/>
      <c r="U162" s="69" t="s">
        <v>81</v>
      </c>
    </row>
    <row r="163" spans="1:22" ht="24.95" customHeight="1" x14ac:dyDescent="0.15">
      <c r="C163" s="281" t="s">
        <v>178</v>
      </c>
      <c r="D163" s="281"/>
      <c r="E163" s="281"/>
      <c r="F163" s="281"/>
      <c r="G163" s="281"/>
      <c r="H163" s="281"/>
      <c r="I163" s="281"/>
      <c r="J163" s="281"/>
      <c r="K163" s="281"/>
      <c r="L163" s="281"/>
      <c r="M163" s="281"/>
      <c r="N163" s="281"/>
      <c r="O163" s="281"/>
      <c r="P163" s="281"/>
      <c r="Q163" s="281"/>
      <c r="R163" s="281"/>
      <c r="S163" s="281"/>
      <c r="T163" s="281"/>
      <c r="U163" s="281"/>
    </row>
    <row r="164" spans="1:22" ht="24.95" customHeight="1" x14ac:dyDescent="0.15">
      <c r="C164" s="315"/>
      <c r="D164" s="291"/>
      <c r="E164" s="292"/>
      <c r="F164" s="292"/>
      <c r="G164" s="292"/>
      <c r="H164" s="292"/>
      <c r="I164" s="292"/>
      <c r="J164" s="292"/>
      <c r="K164" s="293"/>
      <c r="L164" s="291" t="s">
        <v>174</v>
      </c>
      <c r="M164" s="292"/>
      <c r="N164" s="292"/>
      <c r="O164" s="292"/>
      <c r="P164" s="293"/>
      <c r="Q164" s="291" t="s">
        <v>175</v>
      </c>
      <c r="R164" s="292"/>
      <c r="S164" s="292"/>
      <c r="T164" s="292"/>
      <c r="U164" s="293"/>
    </row>
    <row r="165" spans="1:22" ht="24.95" customHeight="1" x14ac:dyDescent="0.15">
      <c r="C165" s="315"/>
      <c r="D165" s="120" t="s">
        <v>179</v>
      </c>
      <c r="E165" s="121"/>
      <c r="F165" s="121"/>
      <c r="G165" s="121"/>
      <c r="H165" s="121"/>
      <c r="I165" s="121"/>
      <c r="J165" s="121"/>
      <c r="K165" s="122"/>
      <c r="L165" s="123"/>
      <c r="M165" s="124"/>
      <c r="N165" s="124"/>
      <c r="O165" s="124"/>
      <c r="P165" s="50" t="s">
        <v>81</v>
      </c>
      <c r="Q165" s="324"/>
      <c r="R165" s="324"/>
      <c r="S165" s="324"/>
      <c r="T165" s="324"/>
      <c r="U165" s="50" t="s">
        <v>81</v>
      </c>
    </row>
    <row r="166" spans="1:22" s="37" customFormat="1" ht="29.1" customHeight="1" x14ac:dyDescent="0.25">
      <c r="A166" s="3"/>
      <c r="B166" s="281" t="s">
        <v>294</v>
      </c>
      <c r="C166" s="281"/>
      <c r="D166" s="281"/>
      <c r="E166" s="281"/>
      <c r="F166" s="281"/>
      <c r="G166" s="281"/>
      <c r="H166" s="281"/>
      <c r="I166" s="281"/>
      <c r="J166" s="281"/>
      <c r="K166" s="281"/>
      <c r="L166" s="281"/>
      <c r="M166" s="281"/>
      <c r="N166" s="281"/>
      <c r="O166" s="281"/>
      <c r="P166" s="281"/>
      <c r="Q166" s="281"/>
      <c r="R166" s="281"/>
      <c r="S166" s="281"/>
      <c r="T166" s="281"/>
      <c r="U166" s="281"/>
      <c r="V166" s="3"/>
    </row>
    <row r="167" spans="1:22" ht="24" customHeight="1" x14ac:dyDescent="0.15">
      <c r="C167" s="281" t="s">
        <v>295</v>
      </c>
      <c r="D167" s="281"/>
      <c r="E167" s="281"/>
      <c r="F167" s="281"/>
      <c r="G167" s="281"/>
      <c r="H167" s="281"/>
      <c r="I167" s="281"/>
      <c r="J167" s="281"/>
      <c r="K167" s="281"/>
      <c r="L167" s="281"/>
      <c r="M167" s="281"/>
      <c r="N167" s="281"/>
      <c r="O167" s="281"/>
      <c r="P167" s="281"/>
      <c r="Q167" s="281"/>
      <c r="R167" s="281"/>
      <c r="S167" s="281"/>
      <c r="T167" s="281"/>
      <c r="U167" s="281"/>
    </row>
    <row r="168" spans="1:22" ht="24.95" customHeight="1" x14ac:dyDescent="0.15">
      <c r="C168" s="281" t="s">
        <v>296</v>
      </c>
      <c r="D168" s="281"/>
      <c r="E168" s="281"/>
      <c r="F168" s="281"/>
      <c r="G168" s="281"/>
      <c r="H168" s="281"/>
      <c r="I168" s="281"/>
      <c r="J168" s="281"/>
      <c r="K168" s="281"/>
      <c r="L168" s="281"/>
      <c r="M168" s="281"/>
      <c r="N168" s="281"/>
      <c r="O168" s="281"/>
      <c r="P168" s="281"/>
      <c r="Q168" s="281"/>
      <c r="R168" s="281"/>
      <c r="S168" s="281"/>
      <c r="T168" s="281"/>
      <c r="U168" s="281"/>
    </row>
    <row r="169" spans="1:22" ht="24.95" customHeight="1" x14ac:dyDescent="0.15">
      <c r="C169" s="334"/>
      <c r="D169" s="225"/>
      <c r="E169" s="226"/>
      <c r="F169" s="226"/>
      <c r="G169" s="226"/>
      <c r="H169" s="226"/>
      <c r="I169" s="226"/>
      <c r="J169" s="226"/>
      <c r="K169" s="227"/>
      <c r="L169" s="291" t="s">
        <v>174</v>
      </c>
      <c r="M169" s="292"/>
      <c r="N169" s="292"/>
      <c r="O169" s="292"/>
      <c r="P169" s="293"/>
      <c r="Q169" s="291" t="s">
        <v>175</v>
      </c>
      <c r="R169" s="292"/>
      <c r="S169" s="292"/>
      <c r="T169" s="292"/>
      <c r="U169" s="293"/>
    </row>
    <row r="170" spans="1:22" ht="24.95" customHeight="1" x14ac:dyDescent="0.15">
      <c r="C170" s="334"/>
      <c r="D170" s="120" t="s">
        <v>204</v>
      </c>
      <c r="E170" s="121"/>
      <c r="F170" s="121"/>
      <c r="G170" s="121"/>
      <c r="H170" s="121"/>
      <c r="I170" s="121"/>
      <c r="J170" s="121"/>
      <c r="K170" s="122"/>
      <c r="L170" s="123"/>
      <c r="M170" s="124"/>
      <c r="N170" s="124"/>
      <c r="O170" s="124"/>
      <c r="P170" s="50" t="s">
        <v>81</v>
      </c>
      <c r="Q170" s="323"/>
      <c r="R170" s="324"/>
      <c r="S170" s="324"/>
      <c r="T170" s="324"/>
      <c r="U170" s="50" t="s">
        <v>81</v>
      </c>
    </row>
    <row r="171" spans="1:22" ht="24.95" customHeight="1" thickBot="1" x14ac:dyDescent="0.2">
      <c r="C171" s="334"/>
      <c r="D171" s="120" t="s">
        <v>205</v>
      </c>
      <c r="E171" s="121"/>
      <c r="F171" s="121"/>
      <c r="G171" s="121"/>
      <c r="H171" s="121"/>
      <c r="I171" s="121"/>
      <c r="J171" s="121"/>
      <c r="K171" s="122"/>
      <c r="L171" s="123"/>
      <c r="M171" s="124"/>
      <c r="N171" s="124"/>
      <c r="O171" s="124"/>
      <c r="P171" s="66" t="s">
        <v>81</v>
      </c>
      <c r="Q171" s="323"/>
      <c r="R171" s="324"/>
      <c r="S171" s="324"/>
      <c r="T171" s="324"/>
      <c r="U171" s="66" t="s">
        <v>81</v>
      </c>
    </row>
    <row r="172" spans="1:22" ht="24.95" customHeight="1" thickTop="1" x14ac:dyDescent="0.15">
      <c r="C172" s="334"/>
      <c r="D172" s="335" t="s">
        <v>157</v>
      </c>
      <c r="E172" s="336"/>
      <c r="F172" s="336"/>
      <c r="G172" s="336"/>
      <c r="H172" s="336"/>
      <c r="I172" s="336"/>
      <c r="J172" s="336"/>
      <c r="K172" s="337"/>
      <c r="L172" s="338">
        <f>SUM(L170:O171)</f>
        <v>0</v>
      </c>
      <c r="M172" s="339"/>
      <c r="N172" s="339"/>
      <c r="O172" s="339"/>
      <c r="P172" s="115" t="s">
        <v>81</v>
      </c>
      <c r="Q172" s="338">
        <f>SUM(Q170:T171)</f>
        <v>0</v>
      </c>
      <c r="R172" s="339"/>
      <c r="S172" s="339"/>
      <c r="T172" s="339"/>
      <c r="U172" s="115" t="s">
        <v>81</v>
      </c>
    </row>
    <row r="173" spans="1:22" ht="37.5" customHeight="1" x14ac:dyDescent="0.15">
      <c r="C173" s="330" t="s">
        <v>297</v>
      </c>
      <c r="D173" s="281"/>
      <c r="E173" s="281"/>
      <c r="F173" s="281"/>
      <c r="G173" s="281"/>
      <c r="H173" s="281"/>
      <c r="I173" s="281"/>
      <c r="J173" s="281"/>
      <c r="K173" s="281"/>
      <c r="L173" s="281"/>
      <c r="M173" s="281"/>
      <c r="N173" s="281"/>
      <c r="O173" s="281"/>
      <c r="P173" s="281"/>
      <c r="Q173" s="281"/>
      <c r="R173" s="281"/>
      <c r="S173" s="281"/>
      <c r="T173" s="281"/>
      <c r="U173" s="281"/>
    </row>
    <row r="174" spans="1:22" ht="24.95" customHeight="1" x14ac:dyDescent="0.15">
      <c r="C174" s="334"/>
      <c r="D174" s="225"/>
      <c r="E174" s="226"/>
      <c r="F174" s="226"/>
      <c r="G174" s="226"/>
      <c r="H174" s="226"/>
      <c r="I174" s="226"/>
      <c r="J174" s="226"/>
      <c r="K174" s="227"/>
      <c r="L174" s="291" t="s">
        <v>174</v>
      </c>
      <c r="M174" s="292"/>
      <c r="N174" s="292"/>
      <c r="O174" s="292"/>
      <c r="P174" s="293"/>
      <c r="Q174" s="291" t="s">
        <v>175</v>
      </c>
      <c r="R174" s="292"/>
      <c r="S174" s="292"/>
      <c r="T174" s="292"/>
      <c r="U174" s="293"/>
    </row>
    <row r="175" spans="1:22" ht="34.5" customHeight="1" x14ac:dyDescent="0.15">
      <c r="C175" s="334"/>
      <c r="D175" s="236" t="s">
        <v>255</v>
      </c>
      <c r="E175" s="121"/>
      <c r="F175" s="121"/>
      <c r="G175" s="121"/>
      <c r="H175" s="121"/>
      <c r="I175" s="121"/>
      <c r="J175" s="121"/>
      <c r="K175" s="122"/>
      <c r="L175" s="123"/>
      <c r="M175" s="124"/>
      <c r="N175" s="124"/>
      <c r="O175" s="124"/>
      <c r="P175" s="50" t="s">
        <v>81</v>
      </c>
      <c r="Q175" s="323"/>
      <c r="R175" s="324"/>
      <c r="S175" s="324"/>
      <c r="T175" s="324"/>
      <c r="U175" s="50" t="s">
        <v>81</v>
      </c>
    </row>
    <row r="176" spans="1:22" ht="24.95" customHeight="1" thickBot="1" x14ac:dyDescent="0.2">
      <c r="C176" s="334"/>
      <c r="D176" s="120" t="s">
        <v>256</v>
      </c>
      <c r="E176" s="121"/>
      <c r="F176" s="121"/>
      <c r="G176" s="121"/>
      <c r="H176" s="121"/>
      <c r="I176" s="121"/>
      <c r="J176" s="121"/>
      <c r="K176" s="122"/>
      <c r="L176" s="123"/>
      <c r="M176" s="124"/>
      <c r="N176" s="124"/>
      <c r="O176" s="124"/>
      <c r="P176" s="66" t="s">
        <v>81</v>
      </c>
      <c r="Q176" s="323"/>
      <c r="R176" s="324"/>
      <c r="S176" s="324"/>
      <c r="T176" s="324"/>
      <c r="U176" s="66" t="s">
        <v>81</v>
      </c>
    </row>
    <row r="177" spans="1:23" ht="24.95" customHeight="1" thickTop="1" x14ac:dyDescent="0.15">
      <c r="C177" s="334"/>
      <c r="D177" s="335" t="s">
        <v>157</v>
      </c>
      <c r="E177" s="336"/>
      <c r="F177" s="336"/>
      <c r="G177" s="336"/>
      <c r="H177" s="336"/>
      <c r="I177" s="336"/>
      <c r="J177" s="336"/>
      <c r="K177" s="337"/>
      <c r="L177" s="338">
        <f>SUM(L175:O176)</f>
        <v>0</v>
      </c>
      <c r="M177" s="339"/>
      <c r="N177" s="339"/>
      <c r="O177" s="339"/>
      <c r="P177" s="115" t="s">
        <v>81</v>
      </c>
      <c r="Q177" s="338">
        <f>SUM(Q175:T176)</f>
        <v>0</v>
      </c>
      <c r="R177" s="339"/>
      <c r="S177" s="339"/>
      <c r="T177" s="339"/>
      <c r="U177" s="115" t="s">
        <v>81</v>
      </c>
    </row>
    <row r="178" spans="1:23" s="37" customFormat="1" ht="29.1" customHeight="1" x14ac:dyDescent="0.25">
      <c r="A178" s="3"/>
      <c r="B178" s="281" t="s">
        <v>298</v>
      </c>
      <c r="C178" s="281"/>
      <c r="D178" s="281"/>
      <c r="E178" s="281"/>
      <c r="F178" s="281"/>
      <c r="G178" s="281"/>
      <c r="H178" s="281"/>
      <c r="I178" s="281"/>
      <c r="J178" s="281"/>
      <c r="K178" s="281"/>
      <c r="L178" s="281"/>
      <c r="M178" s="281"/>
      <c r="N178" s="281"/>
      <c r="O178" s="281"/>
      <c r="P178" s="281"/>
      <c r="Q178" s="281"/>
      <c r="R178" s="281"/>
      <c r="S178" s="281"/>
      <c r="T178" s="281"/>
      <c r="U178" s="281"/>
      <c r="V178" s="3"/>
    </row>
    <row r="179" spans="1:23" ht="24" customHeight="1" x14ac:dyDescent="0.15">
      <c r="C179" s="281" t="s">
        <v>180</v>
      </c>
      <c r="D179" s="281"/>
      <c r="E179" s="281"/>
      <c r="F179" s="281"/>
      <c r="G179" s="281"/>
      <c r="H179" s="281"/>
      <c r="I179" s="281"/>
      <c r="J179" s="281"/>
      <c r="K179" s="281"/>
      <c r="L179" s="281"/>
      <c r="M179" s="281"/>
      <c r="N179" s="281"/>
      <c r="O179" s="281"/>
      <c r="P179" s="281"/>
      <c r="Q179" s="281"/>
      <c r="R179" s="281"/>
      <c r="S179" s="281"/>
      <c r="T179" s="281"/>
      <c r="U179" s="281"/>
    </row>
    <row r="180" spans="1:23" ht="24.95" customHeight="1" x14ac:dyDescent="0.15">
      <c r="C180" s="85"/>
      <c r="D180" s="340" t="s">
        <v>181</v>
      </c>
      <c r="E180" s="341"/>
      <c r="F180" s="341"/>
      <c r="G180" s="341"/>
      <c r="H180" s="341"/>
      <c r="I180" s="341"/>
      <c r="J180" s="341"/>
      <c r="K180" s="341"/>
      <c r="L180" s="341"/>
      <c r="M180" s="341"/>
      <c r="N180" s="341"/>
      <c r="O180" s="341"/>
      <c r="P180" s="342"/>
      <c r="Q180" s="123"/>
      <c r="R180" s="124"/>
      <c r="S180" s="124"/>
      <c r="T180" s="231" t="s">
        <v>182</v>
      </c>
      <c r="U180" s="201"/>
    </row>
    <row r="181" spans="1:23" ht="24.95" customHeight="1" x14ac:dyDescent="0.15">
      <c r="C181" s="85"/>
      <c r="D181" s="340" t="s">
        <v>183</v>
      </c>
      <c r="E181" s="341"/>
      <c r="F181" s="341"/>
      <c r="G181" s="341"/>
      <c r="H181" s="341"/>
      <c r="I181" s="341"/>
      <c r="J181" s="341"/>
      <c r="K181" s="341"/>
      <c r="L181" s="341"/>
      <c r="M181" s="341"/>
      <c r="N181" s="341"/>
      <c r="O181" s="341"/>
      <c r="P181" s="342"/>
      <c r="Q181" s="123"/>
      <c r="R181" s="124"/>
      <c r="S181" s="124"/>
      <c r="T181" s="231" t="s">
        <v>171</v>
      </c>
      <c r="U181" s="201"/>
    </row>
    <row r="182" spans="1:23" ht="35.25" customHeight="1" x14ac:dyDescent="0.15">
      <c r="C182" s="85"/>
      <c r="D182" s="343" t="s">
        <v>257</v>
      </c>
      <c r="E182" s="344"/>
      <c r="F182" s="344"/>
      <c r="G182" s="344"/>
      <c r="H182" s="344"/>
      <c r="I182" s="344"/>
      <c r="J182" s="344"/>
      <c r="K182" s="344"/>
      <c r="L182" s="344"/>
      <c r="M182" s="344"/>
      <c r="N182" s="344"/>
      <c r="O182" s="344"/>
      <c r="P182" s="345"/>
      <c r="Q182" s="123"/>
      <c r="R182" s="124"/>
      <c r="S182" s="124"/>
      <c r="T182" s="231" t="s">
        <v>184</v>
      </c>
      <c r="U182" s="201"/>
    </row>
    <row r="183" spans="1:23" ht="35.25" customHeight="1" x14ac:dyDescent="0.15">
      <c r="C183" s="85"/>
      <c r="D183" s="343" t="s">
        <v>221</v>
      </c>
      <c r="E183" s="344"/>
      <c r="F183" s="344"/>
      <c r="G183" s="344"/>
      <c r="H183" s="344"/>
      <c r="I183" s="344"/>
      <c r="J183" s="344"/>
      <c r="K183" s="344"/>
      <c r="L183" s="344"/>
      <c r="M183" s="344"/>
      <c r="N183" s="344"/>
      <c r="O183" s="344"/>
      <c r="P183" s="345"/>
      <c r="Q183" s="123"/>
      <c r="R183" s="124"/>
      <c r="S183" s="124"/>
      <c r="T183" s="231" t="s">
        <v>185</v>
      </c>
      <c r="U183" s="201"/>
    </row>
    <row r="184" spans="1:23" ht="24" customHeight="1" x14ac:dyDescent="0.15">
      <c r="C184" s="85"/>
      <c r="D184" s="340" t="s">
        <v>299</v>
      </c>
      <c r="E184" s="341"/>
      <c r="F184" s="341"/>
      <c r="G184" s="341"/>
      <c r="H184" s="341"/>
      <c r="I184" s="341"/>
      <c r="J184" s="341"/>
      <c r="K184" s="341"/>
      <c r="L184" s="341"/>
      <c r="M184" s="341"/>
      <c r="N184" s="341"/>
      <c r="O184" s="341"/>
      <c r="P184" s="342"/>
      <c r="Q184" s="123"/>
      <c r="R184" s="124"/>
      <c r="S184" s="124"/>
      <c r="T184" s="231" t="s">
        <v>258</v>
      </c>
      <c r="U184" s="201"/>
    </row>
    <row r="185" spans="1:23" ht="24" customHeight="1" x14ac:dyDescent="0.15">
      <c r="C185" s="85"/>
      <c r="D185" s="340" t="s">
        <v>300</v>
      </c>
      <c r="E185" s="341"/>
      <c r="F185" s="341"/>
      <c r="G185" s="341"/>
      <c r="H185" s="341"/>
      <c r="I185" s="341"/>
      <c r="J185" s="341"/>
      <c r="K185" s="341"/>
      <c r="L185" s="341"/>
      <c r="M185" s="341"/>
      <c r="N185" s="341"/>
      <c r="O185" s="341"/>
      <c r="P185" s="342"/>
      <c r="Q185" s="123"/>
      <c r="R185" s="124"/>
      <c r="S185" s="124"/>
      <c r="T185" s="231" t="s">
        <v>259</v>
      </c>
      <c r="U185" s="201"/>
    </row>
    <row r="186" spans="1:23" ht="35.25" customHeight="1" x14ac:dyDescent="0.15">
      <c r="C186" s="85"/>
      <c r="D186" s="343" t="s">
        <v>301</v>
      </c>
      <c r="E186" s="341"/>
      <c r="F186" s="341"/>
      <c r="G186" s="341"/>
      <c r="H186" s="341"/>
      <c r="I186" s="341"/>
      <c r="J186" s="341"/>
      <c r="K186" s="341"/>
      <c r="L186" s="341"/>
      <c r="M186" s="341"/>
      <c r="N186" s="341"/>
      <c r="O186" s="341"/>
      <c r="P186" s="342"/>
      <c r="Q186" s="123"/>
      <c r="R186" s="124"/>
      <c r="S186" s="124"/>
      <c r="T186" s="231" t="s">
        <v>259</v>
      </c>
      <c r="U186" s="201"/>
    </row>
    <row r="187" spans="1:23" ht="11.1" customHeight="1" x14ac:dyDescent="0.15">
      <c r="C187" s="74"/>
      <c r="D187" s="59"/>
      <c r="Q187" s="74"/>
      <c r="R187" s="74"/>
      <c r="S187" s="74"/>
    </row>
    <row r="188" spans="1:23" ht="24" customHeight="1" x14ac:dyDescent="0.15">
      <c r="C188" s="281" t="s">
        <v>222</v>
      </c>
      <c r="D188" s="281"/>
      <c r="E188" s="281"/>
      <c r="F188" s="281"/>
      <c r="G188" s="281"/>
      <c r="H188" s="281"/>
      <c r="I188" s="281"/>
      <c r="J188" s="281"/>
      <c r="K188" s="281"/>
      <c r="L188" s="281"/>
      <c r="M188" s="281"/>
      <c r="N188" s="281"/>
      <c r="O188" s="281"/>
      <c r="P188" s="281"/>
      <c r="Q188" s="281"/>
      <c r="R188" s="281"/>
      <c r="S188" s="281"/>
      <c r="T188" s="281"/>
      <c r="U188" s="281"/>
    </row>
    <row r="189" spans="1:23" ht="17.25" customHeight="1" x14ac:dyDescent="0.15">
      <c r="C189" s="322"/>
      <c r="D189" s="348" t="s">
        <v>206</v>
      </c>
      <c r="E189" s="348"/>
      <c r="F189" s="348"/>
      <c r="G189" s="348"/>
      <c r="H189" s="348"/>
      <c r="I189" s="348"/>
      <c r="J189" s="348"/>
      <c r="K189" s="348"/>
      <c r="L189" s="348"/>
      <c r="M189" s="348"/>
      <c r="N189" s="348"/>
      <c r="O189" s="348"/>
      <c r="P189" s="348"/>
      <c r="Q189" s="348"/>
      <c r="R189" s="348"/>
      <c r="S189" s="348"/>
      <c r="T189" s="348"/>
      <c r="U189" s="348"/>
    </row>
    <row r="190" spans="1:23" ht="39" customHeight="1" x14ac:dyDescent="0.15">
      <c r="C190" s="322"/>
      <c r="D190" s="68"/>
      <c r="E190" s="253" t="s">
        <v>186</v>
      </c>
      <c r="F190" s="254"/>
      <c r="G190" s="254"/>
      <c r="H190" s="254"/>
      <c r="I190" s="254"/>
      <c r="J190" s="255"/>
      <c r="K190" s="349" t="s">
        <v>187</v>
      </c>
      <c r="L190" s="349"/>
      <c r="M190" s="349"/>
      <c r="N190" s="349"/>
      <c r="O190" s="349"/>
      <c r="P190" s="349"/>
      <c r="Q190" s="2"/>
      <c r="R190" s="2"/>
      <c r="S190" s="2"/>
      <c r="T190" s="80"/>
      <c r="U190" s="2"/>
    </row>
    <row r="191" spans="1:23" ht="24.95" customHeight="1" x14ac:dyDescent="0.15">
      <c r="C191" s="322"/>
      <c r="D191" s="79" t="s">
        <v>158</v>
      </c>
      <c r="E191" s="284"/>
      <c r="F191" s="285"/>
      <c r="G191" s="285"/>
      <c r="H191" s="285"/>
      <c r="I191" s="285"/>
      <c r="J191" s="66" t="s">
        <v>81</v>
      </c>
      <c r="K191" s="123"/>
      <c r="L191" s="124"/>
      <c r="M191" s="124"/>
      <c r="N191" s="124"/>
      <c r="O191" s="124"/>
      <c r="P191" s="50" t="s">
        <v>81</v>
      </c>
      <c r="Q191" s="2"/>
      <c r="R191" s="2"/>
      <c r="S191" s="2"/>
      <c r="T191" s="58"/>
      <c r="U191" s="2"/>
      <c r="W191" s="3" t="s">
        <v>122</v>
      </c>
    </row>
    <row r="192" spans="1:23" ht="24.95" customHeight="1" x14ac:dyDescent="0.15">
      <c r="C192" s="322"/>
      <c r="D192" s="79" t="s">
        <v>159</v>
      </c>
      <c r="E192" s="123"/>
      <c r="F192" s="124"/>
      <c r="G192" s="124"/>
      <c r="H192" s="124"/>
      <c r="I192" s="124"/>
      <c r="J192" s="50" t="s">
        <v>81</v>
      </c>
      <c r="K192" s="123"/>
      <c r="L192" s="124"/>
      <c r="M192" s="124"/>
      <c r="N192" s="124"/>
      <c r="O192" s="124"/>
      <c r="P192" s="50" t="s">
        <v>81</v>
      </c>
      <c r="Q192" s="2"/>
      <c r="R192" s="2"/>
      <c r="S192" s="2"/>
      <c r="T192" s="58"/>
      <c r="U192" s="2"/>
    </row>
    <row r="193" spans="1:23" ht="24.95" customHeight="1" thickBot="1" x14ac:dyDescent="0.2">
      <c r="C193" s="322"/>
      <c r="D193" s="91" t="s">
        <v>160</v>
      </c>
      <c r="E193" s="304"/>
      <c r="F193" s="305"/>
      <c r="G193" s="305"/>
      <c r="H193" s="305"/>
      <c r="I193" s="305"/>
      <c r="J193" s="65" t="s">
        <v>81</v>
      </c>
      <c r="K193" s="304"/>
      <c r="L193" s="305"/>
      <c r="M193" s="305"/>
      <c r="N193" s="305"/>
      <c r="O193" s="305"/>
      <c r="P193" s="65" t="s">
        <v>81</v>
      </c>
      <c r="Q193" s="350" t="s">
        <v>188</v>
      </c>
      <c r="R193" s="350"/>
      <c r="S193" s="350"/>
      <c r="T193" s="350"/>
      <c r="U193" s="351"/>
    </row>
    <row r="194" spans="1:23" ht="30.75" customHeight="1" thickTop="1" x14ac:dyDescent="0.15">
      <c r="C194" s="80"/>
      <c r="D194" s="353" t="s">
        <v>189</v>
      </c>
      <c r="E194" s="346">
        <f>SUM(E191:H193)</f>
        <v>0</v>
      </c>
      <c r="F194" s="347"/>
      <c r="G194" s="347"/>
      <c r="H194" s="347"/>
      <c r="I194" s="313" t="s">
        <v>190</v>
      </c>
      <c r="J194" s="314"/>
      <c r="K194" s="346">
        <f>SUM(K191:N193)</f>
        <v>0</v>
      </c>
      <c r="L194" s="347"/>
      <c r="M194" s="347"/>
      <c r="N194" s="347"/>
      <c r="O194" s="171" t="s">
        <v>191</v>
      </c>
      <c r="P194" s="321"/>
      <c r="Q194" s="328" t="str">
        <f>IFERROR((E194/K194)*100,"")</f>
        <v/>
      </c>
      <c r="R194" s="329"/>
      <c r="S194" s="329"/>
      <c r="T194" s="329"/>
      <c r="U194" s="69" t="s">
        <v>123</v>
      </c>
    </row>
    <row r="195" spans="1:23" ht="11.1" customHeight="1" x14ac:dyDescent="0.15">
      <c r="C195" s="322"/>
      <c r="D195" s="322"/>
      <c r="E195" s="322"/>
      <c r="F195" s="322"/>
      <c r="G195" s="322"/>
      <c r="H195" s="322"/>
      <c r="I195" s="322"/>
      <c r="J195" s="322"/>
      <c r="K195" s="322"/>
      <c r="L195" s="322"/>
      <c r="M195" s="322"/>
      <c r="N195" s="322"/>
      <c r="O195" s="322"/>
      <c r="P195" s="322"/>
      <c r="Q195" s="322"/>
      <c r="R195" s="322"/>
      <c r="S195" s="322"/>
      <c r="T195" s="322"/>
      <c r="U195" s="322"/>
    </row>
    <row r="196" spans="1:23" s="37" customFormat="1" ht="24.95" customHeight="1" x14ac:dyDescent="0.25">
      <c r="A196" s="3"/>
      <c r="B196" s="281" t="s">
        <v>302</v>
      </c>
      <c r="C196" s="281"/>
      <c r="D196" s="281"/>
      <c r="E196" s="281"/>
      <c r="F196" s="281"/>
      <c r="G196" s="281"/>
      <c r="H196" s="281"/>
      <c r="I196" s="281"/>
      <c r="J196" s="281"/>
      <c r="K196" s="281"/>
      <c r="L196" s="281"/>
      <c r="M196" s="281"/>
      <c r="N196" s="281"/>
      <c r="O196" s="281"/>
      <c r="P196" s="281"/>
      <c r="Q196" s="281"/>
      <c r="R196" s="281"/>
      <c r="S196" s="281"/>
      <c r="T196" s="281"/>
      <c r="U196" s="281"/>
      <c r="V196" s="3"/>
    </row>
    <row r="197" spans="1:23" ht="24" customHeight="1" x14ac:dyDescent="0.15">
      <c r="C197" s="281" t="s">
        <v>192</v>
      </c>
      <c r="D197" s="281"/>
      <c r="E197" s="281"/>
      <c r="F197" s="281"/>
      <c r="G197" s="281"/>
      <c r="H197" s="281"/>
      <c r="I197" s="281"/>
      <c r="J197" s="281"/>
      <c r="K197" s="281"/>
      <c r="L197" s="281"/>
      <c r="M197" s="281"/>
      <c r="N197" s="281"/>
      <c r="O197" s="281"/>
      <c r="P197" s="281"/>
      <c r="Q197" s="281"/>
      <c r="R197" s="281"/>
      <c r="S197" s="281"/>
      <c r="T197" s="281"/>
      <c r="U197" s="281"/>
    </row>
    <row r="198" spans="1:23" ht="24.95" customHeight="1" x14ac:dyDescent="0.15">
      <c r="C198" s="80"/>
      <c r="D198" s="120" t="s">
        <v>193</v>
      </c>
      <c r="E198" s="121"/>
      <c r="F198" s="121"/>
      <c r="G198" s="121"/>
      <c r="H198" s="121"/>
      <c r="I198" s="121"/>
      <c r="J198" s="122"/>
      <c r="K198" s="200" t="s">
        <v>194</v>
      </c>
      <c r="L198" s="231"/>
      <c r="M198" s="231"/>
      <c r="N198" s="231" t="s">
        <v>93</v>
      </c>
      <c r="O198" s="231"/>
      <c r="P198" s="201"/>
      <c r="Q198" s="123" t="s">
        <v>137</v>
      </c>
      <c r="R198" s="124"/>
      <c r="S198" s="124"/>
      <c r="T198" s="124"/>
      <c r="U198" s="50" t="s">
        <v>195</v>
      </c>
      <c r="V198" s="3">
        <v>0</v>
      </c>
    </row>
    <row r="199" spans="1:23" ht="13.5" customHeight="1" x14ac:dyDescent="0.15">
      <c r="C199" s="162"/>
      <c r="D199" s="162"/>
      <c r="E199" s="162"/>
      <c r="F199" s="162"/>
      <c r="G199" s="162"/>
      <c r="H199" s="162"/>
      <c r="I199" s="162"/>
      <c r="J199" s="162"/>
      <c r="K199" s="162"/>
      <c r="L199" s="162"/>
      <c r="M199" s="162"/>
      <c r="N199" s="162"/>
      <c r="O199" s="162"/>
      <c r="P199" s="162"/>
      <c r="Q199" s="162"/>
      <c r="R199" s="162"/>
      <c r="S199" s="162"/>
      <c r="T199" s="162"/>
      <c r="U199" s="162"/>
    </row>
    <row r="200" spans="1:23" s="53" customFormat="1" ht="24.95" customHeight="1" x14ac:dyDescent="0.25">
      <c r="B200" s="142" t="s">
        <v>260</v>
      </c>
      <c r="C200" s="142"/>
      <c r="D200" s="142"/>
      <c r="E200" s="142"/>
      <c r="F200" s="142"/>
      <c r="G200" s="142"/>
      <c r="H200" s="142"/>
      <c r="I200" s="142"/>
      <c r="J200" s="109"/>
      <c r="K200" s="352"/>
      <c r="L200" s="352"/>
      <c r="M200" s="352"/>
      <c r="N200" s="352"/>
      <c r="O200" s="352"/>
      <c r="P200" s="352"/>
      <c r="Q200" s="352"/>
      <c r="R200" s="352"/>
      <c r="S200" s="352"/>
      <c r="T200" s="352"/>
      <c r="U200" s="352"/>
    </row>
    <row r="201" spans="1:23" s="37" customFormat="1" ht="24" customHeight="1" x14ac:dyDescent="0.25">
      <c r="A201" s="3"/>
      <c r="B201" s="281" t="s">
        <v>261</v>
      </c>
      <c r="C201" s="281"/>
      <c r="D201" s="281"/>
      <c r="E201" s="281"/>
      <c r="F201" s="281"/>
      <c r="G201" s="281"/>
      <c r="H201" s="281"/>
      <c r="I201" s="281"/>
      <c r="J201" s="281"/>
      <c r="K201" s="281"/>
      <c r="L201" s="281"/>
      <c r="M201" s="281"/>
      <c r="N201" s="281"/>
      <c r="O201" s="281"/>
      <c r="P201" s="281"/>
      <c r="Q201" s="281"/>
      <c r="R201" s="281"/>
      <c r="S201" s="281"/>
      <c r="T201" s="281"/>
      <c r="U201" s="281"/>
      <c r="V201" s="3"/>
    </row>
    <row r="202" spans="1:23" ht="24.95" customHeight="1" x14ac:dyDescent="0.15">
      <c r="C202" s="116" t="s">
        <v>262</v>
      </c>
      <c r="D202" s="117"/>
      <c r="E202" s="117"/>
      <c r="F202" s="97"/>
      <c r="G202" s="99" t="s">
        <v>263</v>
      </c>
      <c r="H202" s="99"/>
      <c r="I202" s="99"/>
      <c r="J202" s="98"/>
      <c r="K202" s="98"/>
      <c r="L202" s="99" t="s">
        <v>264</v>
      </c>
      <c r="M202" s="99"/>
      <c r="N202" s="99"/>
      <c r="O202" s="99"/>
      <c r="P202" s="99" t="s">
        <v>265</v>
      </c>
      <c r="Q202" s="99"/>
      <c r="R202" s="99"/>
      <c r="S202" s="99"/>
      <c r="T202" s="99"/>
      <c r="U202" s="100"/>
    </row>
    <row r="203" spans="1:23" ht="24" customHeight="1" x14ac:dyDescent="0.15">
      <c r="B203" s="111" t="s">
        <v>266</v>
      </c>
      <c r="D203" s="111"/>
      <c r="E203" s="111"/>
      <c r="F203" s="111"/>
      <c r="G203" s="111"/>
      <c r="H203" s="111"/>
      <c r="I203" s="111"/>
      <c r="J203" s="111"/>
      <c r="K203" s="111"/>
      <c r="L203" s="111"/>
      <c r="M203" s="111"/>
      <c r="N203" s="111"/>
      <c r="O203" s="111"/>
      <c r="P203" s="111"/>
      <c r="Q203" s="111"/>
      <c r="R203" s="111"/>
      <c r="S203" s="111"/>
      <c r="T203" s="111"/>
      <c r="U203" s="111"/>
      <c r="V203" s="86"/>
      <c r="W203" s="53"/>
    </row>
    <row r="204" spans="1:23" ht="24.75" customHeight="1" x14ac:dyDescent="0.15">
      <c r="C204" s="111" t="s">
        <v>267</v>
      </c>
      <c r="D204" s="111"/>
      <c r="E204" s="111"/>
      <c r="F204" s="111"/>
      <c r="G204" s="111"/>
      <c r="H204" s="111"/>
      <c r="I204" s="111"/>
      <c r="J204" s="111"/>
      <c r="K204" s="111"/>
      <c r="L204" s="111"/>
      <c r="M204" s="111"/>
      <c r="N204" s="111"/>
      <c r="O204" s="111"/>
      <c r="P204" s="111"/>
      <c r="Q204" s="111"/>
      <c r="R204" s="111"/>
      <c r="S204" s="111"/>
      <c r="T204" s="111"/>
      <c r="U204" s="111"/>
      <c r="V204" s="86"/>
      <c r="W204" s="53"/>
    </row>
    <row r="205" spans="1:23" ht="24.95" customHeight="1" x14ac:dyDescent="0.15">
      <c r="B205" s="107"/>
      <c r="C205" s="2"/>
      <c r="D205" s="225" t="s">
        <v>105</v>
      </c>
      <c r="E205" s="226"/>
      <c r="F205" s="226"/>
      <c r="G205" s="226"/>
      <c r="H205" s="226"/>
      <c r="I205" s="226"/>
      <c r="J205" s="226"/>
      <c r="K205" s="226"/>
      <c r="L205" s="226"/>
      <c r="M205" s="227"/>
      <c r="N205" s="283"/>
      <c r="O205" s="283"/>
      <c r="P205" s="283"/>
      <c r="Q205" s="2"/>
      <c r="R205" s="2"/>
      <c r="S205" s="2"/>
      <c r="T205" s="2"/>
      <c r="U205" s="2"/>
    </row>
    <row r="206" spans="1:23" ht="24.95" customHeight="1" x14ac:dyDescent="0.15">
      <c r="B206" s="107"/>
      <c r="C206" s="2"/>
      <c r="D206" s="225" t="s">
        <v>106</v>
      </c>
      <c r="E206" s="226"/>
      <c r="F206" s="226"/>
      <c r="G206" s="226"/>
      <c r="H206" s="226"/>
      <c r="I206" s="226"/>
      <c r="J206" s="226"/>
      <c r="K206" s="226"/>
      <c r="L206" s="226"/>
      <c r="M206" s="227"/>
      <c r="N206" s="283"/>
      <c r="O206" s="283"/>
      <c r="P206" s="283"/>
      <c r="Q206" s="2"/>
      <c r="R206" s="2"/>
      <c r="S206" s="2"/>
      <c r="T206" s="2"/>
      <c r="U206" s="2"/>
    </row>
    <row r="207" spans="1:23" ht="24.95" customHeight="1" x14ac:dyDescent="0.15">
      <c r="B207" s="107"/>
      <c r="C207" s="2"/>
      <c r="D207" s="225" t="s">
        <v>107</v>
      </c>
      <c r="E207" s="226"/>
      <c r="F207" s="226"/>
      <c r="G207" s="226"/>
      <c r="H207" s="226"/>
      <c r="I207" s="226"/>
      <c r="J207" s="226"/>
      <c r="K207" s="226"/>
      <c r="L207" s="226"/>
      <c r="M207" s="227"/>
      <c r="N207" s="283"/>
      <c r="O207" s="283"/>
      <c r="P207" s="283"/>
      <c r="Q207" s="2"/>
      <c r="R207" s="2"/>
      <c r="S207" s="2"/>
      <c r="T207" s="2"/>
      <c r="U207" s="2"/>
    </row>
    <row r="208" spans="1:23" ht="24.95" customHeight="1" x14ac:dyDescent="0.15">
      <c r="B208" s="107"/>
      <c r="C208" s="2"/>
      <c r="D208" s="225" t="s">
        <v>108</v>
      </c>
      <c r="E208" s="226"/>
      <c r="F208" s="226"/>
      <c r="G208" s="226"/>
      <c r="H208" s="226"/>
      <c r="I208" s="226"/>
      <c r="J208" s="226"/>
      <c r="K208" s="226"/>
      <c r="L208" s="226"/>
      <c r="M208" s="227"/>
      <c r="N208" s="283"/>
      <c r="O208" s="283"/>
      <c r="P208" s="283"/>
      <c r="Q208" s="2"/>
      <c r="R208" s="2"/>
      <c r="S208" s="2"/>
      <c r="T208" s="2"/>
      <c r="U208" s="2"/>
    </row>
    <row r="209" spans="2:25" ht="24.95" customHeight="1" x14ac:dyDescent="0.15">
      <c r="B209" s="107"/>
      <c r="C209" s="2"/>
      <c r="D209" s="225" t="s">
        <v>109</v>
      </c>
      <c r="E209" s="226"/>
      <c r="F209" s="226"/>
      <c r="G209" s="226"/>
      <c r="H209" s="226"/>
      <c r="I209" s="226"/>
      <c r="J209" s="226"/>
      <c r="K209" s="226"/>
      <c r="L209" s="226"/>
      <c r="M209" s="227"/>
      <c r="N209" s="283"/>
      <c r="O209" s="283"/>
      <c r="P209" s="283"/>
      <c r="Q209" s="2"/>
      <c r="R209" s="2"/>
      <c r="S209" s="2"/>
      <c r="T209" s="2"/>
      <c r="U209" s="2"/>
    </row>
    <row r="210" spans="2:25" ht="24.95" customHeight="1" x14ac:dyDescent="0.15">
      <c r="C210" s="111" t="s">
        <v>268</v>
      </c>
      <c r="D210" s="111"/>
      <c r="E210" s="111"/>
      <c r="F210" s="111"/>
      <c r="G210" s="111"/>
      <c r="H210" s="111"/>
      <c r="I210" s="111"/>
      <c r="J210" s="111"/>
      <c r="K210" s="111"/>
      <c r="L210" s="111"/>
      <c r="M210" s="111"/>
      <c r="N210" s="111"/>
      <c r="O210" s="111"/>
      <c r="P210" s="111"/>
      <c r="Q210" s="111"/>
      <c r="R210" s="111"/>
      <c r="S210" s="111"/>
      <c r="T210" s="111"/>
      <c r="U210" s="111"/>
      <c r="Y210" s="82"/>
    </row>
    <row r="211" spans="2:25" ht="24.95" customHeight="1" x14ac:dyDescent="0.15">
      <c r="B211" s="107"/>
      <c r="C211" s="111"/>
      <c r="D211" s="225" t="s">
        <v>210</v>
      </c>
      <c r="E211" s="226"/>
      <c r="F211" s="226"/>
      <c r="G211" s="226"/>
      <c r="H211" s="226"/>
      <c r="I211" s="226"/>
      <c r="J211" s="226"/>
      <c r="K211" s="226"/>
      <c r="L211" s="226"/>
      <c r="M211" s="227"/>
      <c r="N211" s="284"/>
      <c r="O211" s="285"/>
      <c r="P211" s="285"/>
      <c r="Q211" s="55" t="s">
        <v>111</v>
      </c>
      <c r="R211" s="2"/>
      <c r="S211" s="2"/>
      <c r="T211" s="2"/>
      <c r="U211" s="2"/>
    </row>
    <row r="212" spans="2:25" ht="24.95" customHeight="1" x14ac:dyDescent="0.15">
      <c r="B212" s="107"/>
      <c r="C212" s="111"/>
      <c r="D212" s="225" t="s">
        <v>112</v>
      </c>
      <c r="E212" s="226"/>
      <c r="F212" s="226"/>
      <c r="G212" s="226"/>
      <c r="H212" s="226"/>
      <c r="I212" s="226"/>
      <c r="J212" s="227"/>
      <c r="K212" s="287" t="s">
        <v>113</v>
      </c>
      <c r="L212" s="288"/>
      <c r="M212" s="288"/>
      <c r="N212" s="288"/>
      <c r="O212" s="288"/>
      <c r="P212" s="288" t="s">
        <v>114</v>
      </c>
      <c r="Q212" s="288"/>
      <c r="R212" s="288"/>
      <c r="S212" s="289"/>
      <c r="T212" s="111"/>
      <c r="U212" s="2"/>
    </row>
    <row r="213" spans="2:25" ht="24" customHeight="1" x14ac:dyDescent="0.15">
      <c r="B213" s="111" t="s">
        <v>269</v>
      </c>
      <c r="D213" s="111"/>
      <c r="E213" s="111"/>
      <c r="F213" s="111"/>
      <c r="G213" s="111"/>
      <c r="H213" s="111"/>
      <c r="I213" s="111"/>
      <c r="J213" s="111"/>
      <c r="K213" s="111"/>
      <c r="L213" s="111"/>
      <c r="M213" s="111"/>
      <c r="N213" s="111"/>
      <c r="O213" s="111"/>
      <c r="P213" s="111"/>
      <c r="Q213" s="111"/>
      <c r="R213" s="111"/>
      <c r="S213" s="111"/>
      <c r="T213" s="111"/>
      <c r="U213" s="111"/>
      <c r="Y213" s="82"/>
    </row>
    <row r="214" spans="2:25" ht="24.95" customHeight="1" x14ac:dyDescent="0.15">
      <c r="C214" s="281" t="s">
        <v>270</v>
      </c>
      <c r="D214" s="281"/>
      <c r="E214" s="281"/>
      <c r="F214" s="281"/>
      <c r="G214" s="281"/>
      <c r="H214" s="281"/>
      <c r="I214" s="281"/>
      <c r="J214" s="281"/>
      <c r="K214" s="281"/>
      <c r="L214" s="281"/>
      <c r="M214" s="281"/>
      <c r="N214" s="281"/>
      <c r="O214" s="281"/>
      <c r="P214" s="281"/>
      <c r="Q214" s="281"/>
      <c r="R214" s="281"/>
      <c r="S214" s="281"/>
      <c r="T214" s="281"/>
      <c r="U214" s="281"/>
    </row>
    <row r="215" spans="2:25" ht="24.95" customHeight="1" x14ac:dyDescent="0.15">
      <c r="C215" s="108"/>
      <c r="D215" s="120" t="s">
        <v>271</v>
      </c>
      <c r="E215" s="121"/>
      <c r="F215" s="121"/>
      <c r="G215" s="121"/>
      <c r="H215" s="121"/>
      <c r="I215" s="121"/>
      <c r="J215" s="121"/>
      <c r="K215" s="121"/>
      <c r="L215" s="121"/>
      <c r="M215" s="122"/>
      <c r="N215" s="123"/>
      <c r="O215" s="124"/>
      <c r="P215" s="231" t="s">
        <v>171</v>
      </c>
      <c r="Q215" s="201"/>
    </row>
    <row r="216" spans="2:25" ht="24.95" customHeight="1" x14ac:dyDescent="0.15">
      <c r="C216" s="281" t="s">
        <v>272</v>
      </c>
      <c r="D216" s="281"/>
      <c r="E216" s="281"/>
      <c r="F216" s="281"/>
      <c r="G216" s="281"/>
      <c r="H216" s="281"/>
      <c r="I216" s="281"/>
      <c r="J216" s="281"/>
      <c r="K216" s="281"/>
      <c r="L216" s="281"/>
      <c r="M216" s="281"/>
      <c r="N216" s="281"/>
      <c r="O216" s="281"/>
      <c r="P216" s="281"/>
      <c r="Q216" s="281"/>
      <c r="R216" s="281"/>
      <c r="S216" s="281"/>
      <c r="T216" s="281"/>
      <c r="U216" s="281"/>
    </row>
    <row r="217" spans="2:25" ht="24.95" customHeight="1" x14ac:dyDescent="0.15">
      <c r="C217" s="108"/>
      <c r="D217" s="120" t="s">
        <v>273</v>
      </c>
      <c r="E217" s="121"/>
      <c r="F217" s="121"/>
      <c r="G217" s="121"/>
      <c r="H217" s="121"/>
      <c r="I217" s="121"/>
      <c r="J217" s="121"/>
      <c r="K217" s="121"/>
      <c r="L217" s="121"/>
      <c r="M217" s="122"/>
      <c r="N217" s="123"/>
      <c r="O217" s="124"/>
      <c r="P217" s="231" t="s">
        <v>171</v>
      </c>
      <c r="Q217" s="201"/>
    </row>
    <row r="218" spans="2:25" ht="24.95" customHeight="1" x14ac:dyDescent="0.15">
      <c r="C218" s="108"/>
      <c r="D218" s="120" t="s">
        <v>274</v>
      </c>
      <c r="E218" s="121"/>
      <c r="F218" s="121"/>
      <c r="G218" s="121"/>
      <c r="H218" s="121"/>
      <c r="I218" s="121"/>
      <c r="J218" s="121"/>
      <c r="K218" s="121"/>
      <c r="L218" s="121"/>
      <c r="M218" s="122"/>
      <c r="N218" s="123"/>
      <c r="O218" s="124"/>
      <c r="P218" s="231" t="s">
        <v>171</v>
      </c>
      <c r="Q218" s="201"/>
    </row>
    <row r="219" spans="2:25" ht="24.95" customHeight="1" x14ac:dyDescent="0.15">
      <c r="C219" s="108"/>
      <c r="D219" s="120" t="s">
        <v>303</v>
      </c>
      <c r="E219" s="121"/>
      <c r="F219" s="121"/>
      <c r="G219" s="121"/>
      <c r="H219" s="121"/>
      <c r="I219" s="121"/>
      <c r="J219" s="121"/>
      <c r="K219" s="121"/>
      <c r="L219" s="121"/>
      <c r="M219" s="122"/>
      <c r="N219" s="123"/>
      <c r="O219" s="124"/>
      <c r="P219" s="124"/>
      <c r="Q219" s="125"/>
    </row>
    <row r="220" spans="2:25" x14ac:dyDescent="0.15">
      <c r="B220" s="53"/>
      <c r="C220" s="53"/>
      <c r="D220" s="53"/>
      <c r="E220" s="53"/>
      <c r="F220" s="53"/>
      <c r="G220" s="53"/>
      <c r="H220" s="53"/>
      <c r="I220" s="53"/>
      <c r="J220" s="53"/>
      <c r="K220" s="53"/>
      <c r="L220" s="53"/>
      <c r="M220" s="53"/>
      <c r="N220" s="53"/>
      <c r="O220" s="53"/>
      <c r="P220" s="53"/>
      <c r="Q220" s="53"/>
      <c r="R220" s="53"/>
      <c r="S220" s="53"/>
      <c r="T220" s="53"/>
      <c r="U220" s="53"/>
    </row>
    <row r="221" spans="2:25" s="53" customFormat="1" ht="24.95" customHeight="1" x14ac:dyDescent="0.25">
      <c r="B221" s="142" t="s">
        <v>275</v>
      </c>
      <c r="C221" s="142"/>
      <c r="D221" s="142"/>
      <c r="E221" s="142"/>
      <c r="F221" s="142"/>
      <c r="G221" s="142"/>
      <c r="H221" s="142"/>
      <c r="I221" s="142"/>
      <c r="J221" s="109"/>
      <c r="K221" s="352"/>
      <c r="L221" s="352"/>
      <c r="M221" s="352"/>
      <c r="N221" s="352"/>
      <c r="O221" s="352"/>
      <c r="P221" s="352"/>
      <c r="Q221" s="352"/>
      <c r="R221" s="352"/>
      <c r="S221" s="352"/>
      <c r="T221" s="352"/>
      <c r="U221" s="352"/>
      <c r="V221" s="53" t="s">
        <v>280</v>
      </c>
    </row>
    <row r="222" spans="2:25" s="53" customFormat="1" ht="24.95" customHeight="1" x14ac:dyDescent="0.15">
      <c r="B222" s="3"/>
      <c r="C222" s="281" t="s">
        <v>281</v>
      </c>
      <c r="D222" s="281"/>
      <c r="E222" s="281"/>
      <c r="F222" s="281"/>
      <c r="G222" s="281"/>
      <c r="H222" s="281"/>
      <c r="I222" s="281"/>
      <c r="J222" s="281"/>
      <c r="K222" s="281"/>
      <c r="L222" s="281"/>
      <c r="M222" s="281"/>
      <c r="N222" s="281"/>
      <c r="O222" s="281"/>
      <c r="P222" s="281"/>
      <c r="Q222" s="281"/>
      <c r="R222" s="281"/>
      <c r="S222" s="281"/>
      <c r="T222" s="281"/>
      <c r="U222" s="281"/>
    </row>
    <row r="223" spans="2:25" s="53" customFormat="1" ht="24.95" customHeight="1" x14ac:dyDescent="0.25">
      <c r="B223" s="110"/>
      <c r="C223" s="110"/>
      <c r="D223" s="120" t="s">
        <v>276</v>
      </c>
      <c r="E223" s="121"/>
      <c r="F223" s="121"/>
      <c r="G223" s="121"/>
      <c r="H223" s="121"/>
      <c r="I223" s="121"/>
      <c r="J223" s="122"/>
      <c r="K223" s="200"/>
      <c r="L223" s="231"/>
      <c r="M223" s="231"/>
      <c r="N223" s="231" t="s">
        <v>277</v>
      </c>
      <c r="O223" s="231"/>
      <c r="P223" s="201"/>
      <c r="Q223" s="112"/>
      <c r="R223" s="112"/>
      <c r="S223" s="112"/>
      <c r="T223" s="112"/>
      <c r="U223" s="112"/>
    </row>
    <row r="224" spans="2:25" s="53" customFormat="1" ht="24.95" customHeight="1" x14ac:dyDescent="0.25">
      <c r="B224" s="110"/>
      <c r="C224" s="110"/>
      <c r="D224" s="120" t="s">
        <v>278</v>
      </c>
      <c r="E224" s="121"/>
      <c r="F224" s="121"/>
      <c r="G224" s="121"/>
      <c r="H224" s="121"/>
      <c r="I224" s="121"/>
      <c r="J224" s="122"/>
      <c r="K224" s="200"/>
      <c r="L224" s="231"/>
      <c r="M224" s="231"/>
      <c r="N224" s="231" t="s">
        <v>279</v>
      </c>
      <c r="O224" s="231"/>
      <c r="P224" s="201"/>
      <c r="Q224" s="112"/>
      <c r="R224" s="112"/>
      <c r="S224" s="112"/>
      <c r="T224" s="112"/>
      <c r="U224" s="112"/>
    </row>
    <row r="225" spans="2:21" ht="24.75" customHeight="1" x14ac:dyDescent="0.15">
      <c r="B225" s="53"/>
      <c r="C225" s="53"/>
      <c r="D225" s="53"/>
      <c r="E225" s="53"/>
      <c r="F225" s="53"/>
      <c r="G225" s="53"/>
      <c r="H225" s="53"/>
      <c r="I225" s="53"/>
      <c r="J225" s="53"/>
      <c r="K225" s="53"/>
      <c r="L225" s="53"/>
      <c r="M225" s="53"/>
      <c r="N225" s="53"/>
      <c r="O225" s="53"/>
      <c r="P225" s="53"/>
      <c r="Q225" s="53"/>
      <c r="R225" s="53"/>
      <c r="S225" s="53"/>
      <c r="T225" s="53"/>
      <c r="U225" s="53"/>
    </row>
    <row r="226" spans="2:21" ht="24.75" customHeight="1" x14ac:dyDescent="0.15"/>
    <row r="227" spans="2:21" ht="24.75" customHeight="1" x14ac:dyDescent="0.15"/>
    <row r="228" spans="2:21" ht="24.75" customHeight="1" x14ac:dyDescent="0.15"/>
    <row r="229" spans="2:21" ht="24.75" customHeight="1" x14ac:dyDescent="0.15"/>
    <row r="230" spans="2:21" ht="24.75" customHeight="1" x14ac:dyDescent="0.15"/>
    <row r="231" spans="2:21" ht="24.75" customHeight="1" x14ac:dyDescent="0.15"/>
    <row r="232" spans="2:21" ht="24.75" customHeight="1" x14ac:dyDescent="0.15"/>
    <row r="233" spans="2:21" ht="24.75" customHeight="1" x14ac:dyDescent="0.15"/>
    <row r="234" spans="2:21" ht="24.75" customHeight="1" x14ac:dyDescent="0.15"/>
    <row r="235" spans="2:21" ht="24.75" customHeight="1" x14ac:dyDescent="0.15"/>
    <row r="236" spans="2:21" ht="24.75" customHeight="1" x14ac:dyDescent="0.15"/>
    <row r="237" spans="2:21" ht="24.75" customHeight="1" x14ac:dyDescent="0.15"/>
    <row r="238" spans="2:21" ht="24.75" customHeight="1" x14ac:dyDescent="0.15"/>
    <row r="239" spans="2:21" ht="24.75" customHeight="1" x14ac:dyDescent="0.15"/>
    <row r="240" spans="2:21" ht="24.75" customHeight="1" x14ac:dyDescent="0.15"/>
    <row r="241" ht="24.75" customHeight="1" x14ac:dyDescent="0.15"/>
    <row r="242" ht="24.75" customHeight="1" x14ac:dyDescent="0.15"/>
    <row r="243" ht="24.75" customHeight="1" x14ac:dyDescent="0.15"/>
    <row r="244" ht="24.75" customHeight="1" x14ac:dyDescent="0.15"/>
    <row r="245" ht="24.75" customHeight="1" x14ac:dyDescent="0.15"/>
    <row r="246" ht="24.75" customHeight="1" x14ac:dyDescent="0.15"/>
    <row r="247" ht="24.75" customHeight="1" x14ac:dyDescent="0.15"/>
    <row r="248" ht="24.75" customHeight="1" x14ac:dyDescent="0.15"/>
    <row r="249" ht="24.75" customHeight="1" x14ac:dyDescent="0.15"/>
    <row r="250" ht="24.75" customHeight="1" x14ac:dyDescent="0.15"/>
    <row r="251" ht="24.75" customHeight="1" x14ac:dyDescent="0.15"/>
    <row r="252" ht="24.75" customHeight="1" x14ac:dyDescent="0.15"/>
    <row r="253" ht="24.75" customHeight="1" x14ac:dyDescent="0.15"/>
    <row r="254" ht="24.75" customHeight="1" x14ac:dyDescent="0.15"/>
    <row r="255" ht="24.75" customHeight="1" x14ac:dyDescent="0.15"/>
    <row r="256" ht="24.75" customHeight="1" x14ac:dyDescent="0.15"/>
    <row r="257" ht="24.75" customHeight="1" x14ac:dyDescent="0.15"/>
    <row r="258" ht="24.75" customHeight="1" x14ac:dyDescent="0.15"/>
    <row r="259" ht="24.75" customHeight="1" x14ac:dyDescent="0.15"/>
    <row r="260" ht="24.75" customHeight="1" x14ac:dyDescent="0.15"/>
    <row r="261" ht="24.75" customHeight="1" x14ac:dyDescent="0.15"/>
    <row r="262" ht="24.75" customHeight="1" x14ac:dyDescent="0.15"/>
    <row r="263" ht="24.75" customHeight="1" x14ac:dyDescent="0.15"/>
    <row r="264" ht="24.75" customHeight="1" x14ac:dyDescent="0.15"/>
    <row r="265" ht="24.75" customHeight="1" x14ac:dyDescent="0.15"/>
    <row r="266" ht="24.75" customHeight="1" x14ac:dyDescent="0.15"/>
    <row r="267" ht="24.75" customHeight="1" x14ac:dyDescent="0.15"/>
    <row r="268" ht="24.75" customHeight="1" x14ac:dyDescent="0.15"/>
    <row r="269" ht="24.75" customHeight="1" x14ac:dyDescent="0.15"/>
    <row r="270" ht="24.75" customHeight="1" x14ac:dyDescent="0.15"/>
    <row r="271" ht="24.75" customHeight="1" x14ac:dyDescent="0.15"/>
    <row r="272" ht="24.75" customHeight="1" x14ac:dyDescent="0.15"/>
    <row r="273" ht="24.75" customHeight="1" x14ac:dyDescent="0.15"/>
    <row r="274" ht="24.75" customHeight="1" x14ac:dyDescent="0.15"/>
    <row r="275" ht="24.75" customHeight="1" x14ac:dyDescent="0.15"/>
    <row r="276" ht="24.75" customHeight="1" x14ac:dyDescent="0.15"/>
    <row r="277" ht="24.75" customHeight="1" x14ac:dyDescent="0.15"/>
    <row r="278" ht="24.75" customHeight="1" x14ac:dyDescent="0.15"/>
    <row r="279" ht="24.75" customHeight="1" x14ac:dyDescent="0.15"/>
    <row r="280" ht="24.75" customHeight="1" x14ac:dyDescent="0.15"/>
    <row r="281" ht="24.75" customHeight="1" x14ac:dyDescent="0.15"/>
    <row r="282" ht="24.75" customHeight="1" x14ac:dyDescent="0.15"/>
    <row r="283" ht="24.75" customHeight="1" x14ac:dyDescent="0.15"/>
    <row r="284" ht="24.75" customHeight="1" x14ac:dyDescent="0.15"/>
    <row r="285" ht="24.75" customHeight="1" x14ac:dyDescent="0.15"/>
    <row r="286" ht="24.75" customHeight="1" x14ac:dyDescent="0.15"/>
    <row r="287" ht="24.75" customHeight="1" x14ac:dyDescent="0.15"/>
    <row r="288" ht="24.75" customHeight="1" x14ac:dyDescent="0.15"/>
    <row r="289" ht="24.75" customHeight="1" x14ac:dyDescent="0.15"/>
    <row r="290" ht="24.75" customHeight="1" x14ac:dyDescent="0.15"/>
    <row r="291" ht="24.75" customHeight="1" x14ac:dyDescent="0.15"/>
    <row r="292" ht="24.75" customHeight="1" x14ac:dyDescent="0.15"/>
    <row r="293" ht="24.75" customHeight="1" x14ac:dyDescent="0.15"/>
    <row r="294" ht="24.75" customHeight="1" x14ac:dyDescent="0.15"/>
    <row r="295" ht="24.75" customHeight="1" x14ac:dyDescent="0.15"/>
    <row r="296" ht="24.75" customHeight="1" x14ac:dyDescent="0.15"/>
    <row r="297" ht="24.75" customHeight="1" x14ac:dyDescent="0.15"/>
    <row r="298" ht="24.75" customHeight="1" x14ac:dyDescent="0.15"/>
    <row r="299" ht="24.75" customHeight="1" x14ac:dyDescent="0.15"/>
    <row r="300" ht="24.75" customHeight="1" x14ac:dyDescent="0.15"/>
    <row r="301" ht="24.75" customHeight="1" x14ac:dyDescent="0.15"/>
    <row r="302" ht="24.75" customHeight="1" x14ac:dyDescent="0.15"/>
    <row r="303" ht="24.75" customHeight="1" x14ac:dyDescent="0.15"/>
    <row r="304" ht="24.75" customHeight="1" x14ac:dyDescent="0.15"/>
    <row r="305" ht="24.75" customHeight="1" x14ac:dyDescent="0.15"/>
    <row r="306" ht="24.75" customHeight="1" x14ac:dyDescent="0.15"/>
    <row r="307" ht="24.75" customHeight="1" x14ac:dyDescent="0.15"/>
    <row r="308" ht="24.75" customHeight="1" x14ac:dyDescent="0.15"/>
    <row r="309" ht="24.75" customHeight="1" x14ac:dyDescent="0.15"/>
  </sheetData>
  <sheetProtection selectLockedCells="1"/>
  <mergeCells count="503">
    <mergeCell ref="D224:J224"/>
    <mergeCell ref="K224:M224"/>
    <mergeCell ref="N224:P224"/>
    <mergeCell ref="B221:I221"/>
    <mergeCell ref="K221:U221"/>
    <mergeCell ref="C222:U222"/>
    <mergeCell ref="D223:J223"/>
    <mergeCell ref="K223:M223"/>
    <mergeCell ref="N223:P223"/>
    <mergeCell ref="C216:U216"/>
    <mergeCell ref="D217:M217"/>
    <mergeCell ref="N217:O217"/>
    <mergeCell ref="P217:Q217"/>
    <mergeCell ref="D218:M218"/>
    <mergeCell ref="N218:O218"/>
    <mergeCell ref="P218:Q218"/>
    <mergeCell ref="D212:J212"/>
    <mergeCell ref="K212:O212"/>
    <mergeCell ref="P212:S212"/>
    <mergeCell ref="C214:U214"/>
    <mergeCell ref="D215:M215"/>
    <mergeCell ref="N215:O215"/>
    <mergeCell ref="P215:Q215"/>
    <mergeCell ref="D208:M208"/>
    <mergeCell ref="N208:P208"/>
    <mergeCell ref="D209:M209"/>
    <mergeCell ref="N209:P209"/>
    <mergeCell ref="D211:M211"/>
    <mergeCell ref="N211:P211"/>
    <mergeCell ref="B201:U201"/>
    <mergeCell ref="D205:M205"/>
    <mergeCell ref="N205:P205"/>
    <mergeCell ref="D206:M206"/>
    <mergeCell ref="N206:P206"/>
    <mergeCell ref="D207:M207"/>
    <mergeCell ref="N207:P207"/>
    <mergeCell ref="C199:U199"/>
    <mergeCell ref="B200:I200"/>
    <mergeCell ref="K200:U200"/>
    <mergeCell ref="C195:U195"/>
    <mergeCell ref="B196:U196"/>
    <mergeCell ref="C197:U197"/>
    <mergeCell ref="D198:J198"/>
    <mergeCell ref="K198:M198"/>
    <mergeCell ref="N198:P198"/>
    <mergeCell ref="Q198:T198"/>
    <mergeCell ref="E194:H194"/>
    <mergeCell ref="I194:J194"/>
    <mergeCell ref="K194:N194"/>
    <mergeCell ref="O194:P194"/>
    <mergeCell ref="Q194:T194"/>
    <mergeCell ref="D186:P186"/>
    <mergeCell ref="Q186:S186"/>
    <mergeCell ref="T186:U186"/>
    <mergeCell ref="C188:U188"/>
    <mergeCell ref="C189:C193"/>
    <mergeCell ref="D189:U189"/>
    <mergeCell ref="E190:J190"/>
    <mergeCell ref="K190:P190"/>
    <mergeCell ref="E191:I191"/>
    <mergeCell ref="K191:O191"/>
    <mergeCell ref="E192:I192"/>
    <mergeCell ref="K192:O192"/>
    <mergeCell ref="E193:I193"/>
    <mergeCell ref="K193:O193"/>
    <mergeCell ref="Q193:U193"/>
    <mergeCell ref="D184:P184"/>
    <mergeCell ref="Q184:S184"/>
    <mergeCell ref="T184:U184"/>
    <mergeCell ref="D185:P185"/>
    <mergeCell ref="Q185:S185"/>
    <mergeCell ref="T185:U185"/>
    <mergeCell ref="D182:P182"/>
    <mergeCell ref="Q182:S182"/>
    <mergeCell ref="T182:U182"/>
    <mergeCell ref="D183:P183"/>
    <mergeCell ref="Q183:S183"/>
    <mergeCell ref="T183:U183"/>
    <mergeCell ref="D180:P180"/>
    <mergeCell ref="Q180:S180"/>
    <mergeCell ref="T180:U180"/>
    <mergeCell ref="D181:P181"/>
    <mergeCell ref="Q181:S181"/>
    <mergeCell ref="T181:U181"/>
    <mergeCell ref="Q176:T176"/>
    <mergeCell ref="D177:K177"/>
    <mergeCell ref="L177:O177"/>
    <mergeCell ref="Q177:T177"/>
    <mergeCell ref="B178:U178"/>
    <mergeCell ref="C179:U179"/>
    <mergeCell ref="C173:U173"/>
    <mergeCell ref="C174:C177"/>
    <mergeCell ref="D174:K174"/>
    <mergeCell ref="L174:P174"/>
    <mergeCell ref="Q174:U174"/>
    <mergeCell ref="D175:K175"/>
    <mergeCell ref="L175:O175"/>
    <mergeCell ref="Q175:T175"/>
    <mergeCell ref="D176:K176"/>
    <mergeCell ref="L176:O176"/>
    <mergeCell ref="D172:K172"/>
    <mergeCell ref="L172:O172"/>
    <mergeCell ref="Q172:T172"/>
    <mergeCell ref="Q165:T165"/>
    <mergeCell ref="B166:U166"/>
    <mergeCell ref="C167:U167"/>
    <mergeCell ref="C168:U168"/>
    <mergeCell ref="C169:C172"/>
    <mergeCell ref="D169:K169"/>
    <mergeCell ref="L169:P169"/>
    <mergeCell ref="Q169:U169"/>
    <mergeCell ref="D170:K170"/>
    <mergeCell ref="L170:O170"/>
    <mergeCell ref="C163:U163"/>
    <mergeCell ref="C164:C165"/>
    <mergeCell ref="D164:K164"/>
    <mergeCell ref="L164:P164"/>
    <mergeCell ref="Q164:U164"/>
    <mergeCell ref="D165:K165"/>
    <mergeCell ref="L165:O165"/>
    <mergeCell ref="Q170:T170"/>
    <mergeCell ref="D171:K171"/>
    <mergeCell ref="L171:O171"/>
    <mergeCell ref="Q171:T171"/>
    <mergeCell ref="D160:K160"/>
    <mergeCell ref="L160:O160"/>
    <mergeCell ref="Q160:T160"/>
    <mergeCell ref="D161:K161"/>
    <mergeCell ref="L161:O161"/>
    <mergeCell ref="Q161:T161"/>
    <mergeCell ref="B155:U155"/>
    <mergeCell ref="C156:U156"/>
    <mergeCell ref="C157:U157"/>
    <mergeCell ref="C158:C162"/>
    <mergeCell ref="D158:K158"/>
    <mergeCell ref="L158:P158"/>
    <mergeCell ref="Q158:U158"/>
    <mergeCell ref="D159:K159"/>
    <mergeCell ref="L159:O159"/>
    <mergeCell ref="Q159:T159"/>
    <mergeCell ref="D162:K162"/>
    <mergeCell ref="L162:O162"/>
    <mergeCell ref="Q162:T162"/>
    <mergeCell ref="C152:U152"/>
    <mergeCell ref="D153:M153"/>
    <mergeCell ref="N153:O153"/>
    <mergeCell ref="P153:Q153"/>
    <mergeCell ref="D154:M154"/>
    <mergeCell ref="N154:O154"/>
    <mergeCell ref="P154:Q154"/>
    <mergeCell ref="C148:U148"/>
    <mergeCell ref="C149:C151"/>
    <mergeCell ref="D149:R149"/>
    <mergeCell ref="S149:T149"/>
    <mergeCell ref="D150:R150"/>
    <mergeCell ref="S150:T150"/>
    <mergeCell ref="D151:R151"/>
    <mergeCell ref="S151:T151"/>
    <mergeCell ref="C142:U142"/>
    <mergeCell ref="D143:U143"/>
    <mergeCell ref="C144:U144"/>
    <mergeCell ref="C145:C147"/>
    <mergeCell ref="D145:R145"/>
    <mergeCell ref="S145:T145"/>
    <mergeCell ref="D146:R146"/>
    <mergeCell ref="S146:T146"/>
    <mergeCell ref="D147:R147"/>
    <mergeCell ref="S147:T147"/>
    <mergeCell ref="C139:U139"/>
    <mergeCell ref="C140:C141"/>
    <mergeCell ref="D140:P140"/>
    <mergeCell ref="Q140:T140"/>
    <mergeCell ref="D141:P141"/>
    <mergeCell ref="Q141:T141"/>
    <mergeCell ref="D138:F138"/>
    <mergeCell ref="G138:I138"/>
    <mergeCell ref="J138:K138"/>
    <mergeCell ref="L138:N138"/>
    <mergeCell ref="O138:P138"/>
    <mergeCell ref="Q138:S138"/>
    <mergeCell ref="C134:U134"/>
    <mergeCell ref="C135:C138"/>
    <mergeCell ref="D135:F135"/>
    <mergeCell ref="G135:K135"/>
    <mergeCell ref="L135:P135"/>
    <mergeCell ref="Q135:U135"/>
    <mergeCell ref="D136:F136"/>
    <mergeCell ref="G136:I136"/>
    <mergeCell ref="J136:K136"/>
    <mergeCell ref="L136:N136"/>
    <mergeCell ref="O136:P136"/>
    <mergeCell ref="Q136:S136"/>
    <mergeCell ref="T136:U136"/>
    <mergeCell ref="D137:F137"/>
    <mergeCell ref="G137:I137"/>
    <mergeCell ref="J137:K137"/>
    <mergeCell ref="L137:N137"/>
    <mergeCell ref="O137:P137"/>
    <mergeCell ref="Q137:S137"/>
    <mergeCell ref="T137:U137"/>
    <mergeCell ref="T138:U138"/>
    <mergeCell ref="D124:U124"/>
    <mergeCell ref="B125:U125"/>
    <mergeCell ref="C126:U126"/>
    <mergeCell ref="C127:C132"/>
    <mergeCell ref="D127:Q127"/>
    <mergeCell ref="R127:S127"/>
    <mergeCell ref="T127:U127"/>
    <mergeCell ref="D128:Q128"/>
    <mergeCell ref="R128:S128"/>
    <mergeCell ref="T128:U128"/>
    <mergeCell ref="D131:Q131"/>
    <mergeCell ref="R131:S131"/>
    <mergeCell ref="T131:U131"/>
    <mergeCell ref="D132:Q132"/>
    <mergeCell ref="R132:S132"/>
    <mergeCell ref="T132:U132"/>
    <mergeCell ref="D129:Q129"/>
    <mergeCell ref="R129:S129"/>
    <mergeCell ref="T129:U129"/>
    <mergeCell ref="D130:Q130"/>
    <mergeCell ref="R130:S130"/>
    <mergeCell ref="T130:U130"/>
    <mergeCell ref="D122:H122"/>
    <mergeCell ref="I122:N122"/>
    <mergeCell ref="O122:U122"/>
    <mergeCell ref="D123:F123"/>
    <mergeCell ref="G123:H123"/>
    <mergeCell ref="I123:M123"/>
    <mergeCell ref="O123:T123"/>
    <mergeCell ref="B118:Q118"/>
    <mergeCell ref="C119:U119"/>
    <mergeCell ref="D120:Q120"/>
    <mergeCell ref="R120:S120"/>
    <mergeCell ref="T120:U120"/>
    <mergeCell ref="C121:U121"/>
    <mergeCell ref="P114:Q114"/>
    <mergeCell ref="D115:M115"/>
    <mergeCell ref="N115:O115"/>
    <mergeCell ref="P115:Q115"/>
    <mergeCell ref="K117:U117"/>
    <mergeCell ref="D111:J111"/>
    <mergeCell ref="K111:O111"/>
    <mergeCell ref="P111:S111"/>
    <mergeCell ref="C112:U112"/>
    <mergeCell ref="D113:M113"/>
    <mergeCell ref="N113:O113"/>
    <mergeCell ref="P113:Q113"/>
    <mergeCell ref="R113:U115"/>
    <mergeCell ref="D114:M114"/>
    <mergeCell ref="N114:O114"/>
    <mergeCell ref="D107:M107"/>
    <mergeCell ref="N107:P107"/>
    <mergeCell ref="D108:M108"/>
    <mergeCell ref="N108:P108"/>
    <mergeCell ref="C109:U109"/>
    <mergeCell ref="D110:M110"/>
    <mergeCell ref="N110:P110"/>
    <mergeCell ref="B102:B113"/>
    <mergeCell ref="C102:U102"/>
    <mergeCell ref="D103:M103"/>
    <mergeCell ref="N103:P103"/>
    <mergeCell ref="D104:M104"/>
    <mergeCell ref="N104:P104"/>
    <mergeCell ref="D105:M105"/>
    <mergeCell ref="N105:P105"/>
    <mergeCell ref="D106:M106"/>
    <mergeCell ref="N106:P106"/>
    <mergeCell ref="E99:H99"/>
    <mergeCell ref="I99:L99"/>
    <mergeCell ref="M99:P99"/>
    <mergeCell ref="Q99:T99"/>
    <mergeCell ref="B101:I101"/>
    <mergeCell ref="N101:U101"/>
    <mergeCell ref="C91:I91"/>
    <mergeCell ref="C92:I92"/>
    <mergeCell ref="B97:B99"/>
    <mergeCell ref="C97:U97"/>
    <mergeCell ref="E98:H98"/>
    <mergeCell ref="I98:L98"/>
    <mergeCell ref="M98:P98"/>
    <mergeCell ref="Q98:T98"/>
    <mergeCell ref="C85:I85"/>
    <mergeCell ref="C86:I86"/>
    <mergeCell ref="C87:I87"/>
    <mergeCell ref="C88:I88"/>
    <mergeCell ref="C89:I89"/>
    <mergeCell ref="C90:I90"/>
    <mergeCell ref="C79:I79"/>
    <mergeCell ref="C80:I80"/>
    <mergeCell ref="C81:I81"/>
    <mergeCell ref="C82:I82"/>
    <mergeCell ref="C83:I83"/>
    <mergeCell ref="C84:I84"/>
    <mergeCell ref="S75:T75"/>
    <mergeCell ref="K76:L76"/>
    <mergeCell ref="S76:U76"/>
    <mergeCell ref="B77:I77"/>
    <mergeCell ref="C78:I78"/>
    <mergeCell ref="J78:U78"/>
    <mergeCell ref="C74:D74"/>
    <mergeCell ref="E74:J74"/>
    <mergeCell ref="K74:L74"/>
    <mergeCell ref="M74:R74"/>
    <mergeCell ref="S74:T74"/>
    <mergeCell ref="E75:H75"/>
    <mergeCell ref="I75:J75"/>
    <mergeCell ref="K75:L75"/>
    <mergeCell ref="M75:P75"/>
    <mergeCell ref="Q75:R75"/>
    <mergeCell ref="C72:D72"/>
    <mergeCell ref="E72:J72"/>
    <mergeCell ref="K72:L72"/>
    <mergeCell ref="M72:R72"/>
    <mergeCell ref="S72:T72"/>
    <mergeCell ref="C73:D73"/>
    <mergeCell ref="E73:J73"/>
    <mergeCell ref="K73:L73"/>
    <mergeCell ref="M73:R73"/>
    <mergeCell ref="S73:T73"/>
    <mergeCell ref="M69:R69"/>
    <mergeCell ref="S69:T69"/>
    <mergeCell ref="C70:D70"/>
    <mergeCell ref="E70:J70"/>
    <mergeCell ref="K70:L70"/>
    <mergeCell ref="M70:R70"/>
    <mergeCell ref="S70:T70"/>
    <mergeCell ref="C71:D71"/>
    <mergeCell ref="E71:J71"/>
    <mergeCell ref="K71:L71"/>
    <mergeCell ref="M71:R71"/>
    <mergeCell ref="S71:T71"/>
    <mergeCell ref="U64:U66"/>
    <mergeCell ref="C65:M65"/>
    <mergeCell ref="N65:R65"/>
    <mergeCell ref="C67:D67"/>
    <mergeCell ref="E67:L67"/>
    <mergeCell ref="M67:T67"/>
    <mergeCell ref="B60:I60"/>
    <mergeCell ref="K60:U60"/>
    <mergeCell ref="C61:U61"/>
    <mergeCell ref="B62:B75"/>
    <mergeCell ref="C62:M62"/>
    <mergeCell ref="N62:R62"/>
    <mergeCell ref="C63:M63"/>
    <mergeCell ref="N63:R63"/>
    <mergeCell ref="C64:M64"/>
    <mergeCell ref="N64:R64"/>
    <mergeCell ref="C68:D68"/>
    <mergeCell ref="E68:J68"/>
    <mergeCell ref="K68:L68"/>
    <mergeCell ref="M68:R68"/>
    <mergeCell ref="S68:T68"/>
    <mergeCell ref="C69:D69"/>
    <mergeCell ref="E69:J69"/>
    <mergeCell ref="K69:L69"/>
    <mergeCell ref="P56:T56"/>
    <mergeCell ref="E57:O57"/>
    <mergeCell ref="P57:T57"/>
    <mergeCell ref="D58:O58"/>
    <mergeCell ref="P58:T58"/>
    <mergeCell ref="B59:S59"/>
    <mergeCell ref="C52:U52"/>
    <mergeCell ref="B53:B58"/>
    <mergeCell ref="C53:O53"/>
    <mergeCell ref="P53:T53"/>
    <mergeCell ref="C54:C58"/>
    <mergeCell ref="D54:O54"/>
    <mergeCell ref="P54:T54"/>
    <mergeCell ref="E55:O55"/>
    <mergeCell ref="P55:T55"/>
    <mergeCell ref="D56:O56"/>
    <mergeCell ref="C49:G49"/>
    <mergeCell ref="H49:I49"/>
    <mergeCell ref="J49:K49"/>
    <mergeCell ref="L49:U49"/>
    <mergeCell ref="B51:U51"/>
    <mergeCell ref="B47:Q47"/>
    <mergeCell ref="C48:D48"/>
    <mergeCell ref="E48:F48"/>
    <mergeCell ref="G48:H48"/>
    <mergeCell ref="I48:J48"/>
    <mergeCell ref="K48:L48"/>
    <mergeCell ref="M48:N48"/>
    <mergeCell ref="O48:P48"/>
    <mergeCell ref="Q48:R48"/>
    <mergeCell ref="R44:S44"/>
    <mergeCell ref="T44:U44"/>
    <mergeCell ref="B45:B46"/>
    <mergeCell ref="C45:I45"/>
    <mergeCell ref="J45:L45"/>
    <mergeCell ref="N45:U46"/>
    <mergeCell ref="C46:I46"/>
    <mergeCell ref="J46:L46"/>
    <mergeCell ref="S48:T48"/>
    <mergeCell ref="C42:E42"/>
    <mergeCell ref="C43:E43"/>
    <mergeCell ref="C44:E44"/>
    <mergeCell ref="F44:G44"/>
    <mergeCell ref="H44:I44"/>
    <mergeCell ref="J44:K44"/>
    <mergeCell ref="L44:M44"/>
    <mergeCell ref="N44:O44"/>
    <mergeCell ref="P44:Q44"/>
    <mergeCell ref="B39:D39"/>
    <mergeCell ref="E39:U39"/>
    <mergeCell ref="C40:E41"/>
    <mergeCell ref="F40:G40"/>
    <mergeCell ref="H40:I40"/>
    <mergeCell ref="J40:K40"/>
    <mergeCell ref="L40:M40"/>
    <mergeCell ref="N40:O40"/>
    <mergeCell ref="P40:Q40"/>
    <mergeCell ref="R40:S40"/>
    <mergeCell ref="T40:U40"/>
    <mergeCell ref="B32:U32"/>
    <mergeCell ref="B33:H33"/>
    <mergeCell ref="I33:J33"/>
    <mergeCell ref="K33:L33"/>
    <mergeCell ref="M33:U33"/>
    <mergeCell ref="B34:B38"/>
    <mergeCell ref="C34:G34"/>
    <mergeCell ref="I34:K34"/>
    <mergeCell ref="C35:G35"/>
    <mergeCell ref="C36:G36"/>
    <mergeCell ref="C37:G37"/>
    <mergeCell ref="C38:H38"/>
    <mergeCell ref="C29:H29"/>
    <mergeCell ref="I29:P29"/>
    <mergeCell ref="Q29:U29"/>
    <mergeCell ref="B30:M30"/>
    <mergeCell ref="N30:U30"/>
    <mergeCell ref="D31:E31"/>
    <mergeCell ref="F31:G31"/>
    <mergeCell ref="H31:I31"/>
    <mergeCell ref="J31:U31"/>
    <mergeCell ref="C27:H27"/>
    <mergeCell ref="I27:P27"/>
    <mergeCell ref="Q27:U27"/>
    <mergeCell ref="C28:H28"/>
    <mergeCell ref="I28:P28"/>
    <mergeCell ref="Q28:U28"/>
    <mergeCell ref="E24:H24"/>
    <mergeCell ref="C25:D25"/>
    <mergeCell ref="E25:G25"/>
    <mergeCell ref="I25:U25"/>
    <mergeCell ref="C26:H26"/>
    <mergeCell ref="I26:P26"/>
    <mergeCell ref="Q26:U26"/>
    <mergeCell ref="X16:AB16"/>
    <mergeCell ref="AC16:AI16"/>
    <mergeCell ref="AJ16:AO16"/>
    <mergeCell ref="B17:B21"/>
    <mergeCell ref="D17:U17"/>
    <mergeCell ref="X17:AB17"/>
    <mergeCell ref="AC17:AI17"/>
    <mergeCell ref="AJ17:AO17"/>
    <mergeCell ref="C18:C19"/>
    <mergeCell ref="D18:U18"/>
    <mergeCell ref="X18:AB18"/>
    <mergeCell ref="AC18:AI18"/>
    <mergeCell ref="AJ18:AO18"/>
    <mergeCell ref="D19:E19"/>
    <mergeCell ref="F19:H19"/>
    <mergeCell ref="I19:U19"/>
    <mergeCell ref="X19:AB19"/>
    <mergeCell ref="AC19:AI19"/>
    <mergeCell ref="AJ19:AO19"/>
    <mergeCell ref="D20:U20"/>
    <mergeCell ref="D21:U21"/>
    <mergeCell ref="X15:AB15"/>
    <mergeCell ref="AC15:AI15"/>
    <mergeCell ref="AJ15:AO15"/>
    <mergeCell ref="B7:D7"/>
    <mergeCell ref="E7:M7"/>
    <mergeCell ref="B8:D8"/>
    <mergeCell ref="E8:K8"/>
    <mergeCell ref="L8:Q8"/>
    <mergeCell ref="R8:U8"/>
    <mergeCell ref="D219:M219"/>
    <mergeCell ref="N219:O219"/>
    <mergeCell ref="P219:Q219"/>
    <mergeCell ref="M1:U1"/>
    <mergeCell ref="B2:U2"/>
    <mergeCell ref="B3:U3"/>
    <mergeCell ref="B4:U4"/>
    <mergeCell ref="E5:F5"/>
    <mergeCell ref="G5:M5"/>
    <mergeCell ref="O5:P6"/>
    <mergeCell ref="Q5:U6"/>
    <mergeCell ref="B6:D6"/>
    <mergeCell ref="J9:T9"/>
    <mergeCell ref="B10:H10"/>
    <mergeCell ref="I10:K10"/>
    <mergeCell ref="B16:U16"/>
    <mergeCell ref="B22:D22"/>
    <mergeCell ref="D23:H23"/>
    <mergeCell ref="I23:K24"/>
    <mergeCell ref="L23:M24"/>
    <mergeCell ref="N23:O24"/>
    <mergeCell ref="P23:Q24"/>
    <mergeCell ref="R23:U24"/>
    <mergeCell ref="C24:D24"/>
  </mergeCells>
  <phoneticPr fontId="1"/>
  <conditionalFormatting sqref="B96:U99">
    <cfRule type="expression" dxfId="21" priority="8">
      <formula>$W$79=2</formula>
    </cfRule>
  </conditionalFormatting>
  <conditionalFormatting sqref="B101:U115">
    <cfRule type="expression" dxfId="20" priority="7">
      <formula>$W$80=3</formula>
    </cfRule>
  </conditionalFormatting>
  <conditionalFormatting sqref="B117:U198">
    <cfRule type="expression" dxfId="19" priority="10">
      <formula>$W$89=5</formula>
    </cfRule>
  </conditionalFormatting>
  <conditionalFormatting sqref="B125:U154 B166:U177">
    <cfRule type="expression" dxfId="18" priority="22">
      <formula>$W$89=3</formula>
    </cfRule>
  </conditionalFormatting>
  <conditionalFormatting sqref="B125:U165">
    <cfRule type="expression" dxfId="17" priority="23">
      <formula>$W$89=4</formula>
    </cfRule>
  </conditionalFormatting>
  <conditionalFormatting sqref="B155:U194">
    <cfRule type="expression" dxfId="16" priority="9">
      <formula>OR($W$89=1,$W$89=2)</formula>
    </cfRule>
  </conditionalFormatting>
  <conditionalFormatting sqref="B200:U218 B219:D219 N219 R219:U219">
    <cfRule type="expression" dxfId="15" priority="5">
      <formula>$W$90=2</formula>
    </cfRule>
  </conditionalFormatting>
  <conditionalFormatting sqref="B201:U201 B202">
    <cfRule type="expression" dxfId="14" priority="16">
      <formula>#REF!=4</formula>
    </cfRule>
  </conditionalFormatting>
  <conditionalFormatting sqref="B214:U214 B215:Q215">
    <cfRule type="expression" dxfId="13" priority="12">
      <formula>#REF!=3</formula>
    </cfRule>
    <cfRule type="expression" dxfId="12" priority="13">
      <formula>#REF!=4</formula>
    </cfRule>
  </conditionalFormatting>
  <conditionalFormatting sqref="B216:U216 B217:Q218 B219:D219 N219">
    <cfRule type="expression" dxfId="11" priority="14">
      <formula>#REF!=3</formula>
    </cfRule>
    <cfRule type="expression" dxfId="10" priority="15">
      <formula>#REF!=4</formula>
    </cfRule>
  </conditionalFormatting>
  <conditionalFormatting sqref="B221:U221 B223:U224">
    <cfRule type="expression" dxfId="9" priority="4">
      <formula>$W$91=2</formula>
    </cfRule>
  </conditionalFormatting>
  <conditionalFormatting sqref="B222:U222">
    <cfRule type="expression" dxfId="8" priority="2">
      <formula>#REF!=3</formula>
    </cfRule>
    <cfRule type="expression" dxfId="7" priority="3">
      <formula>#REF!=4</formula>
    </cfRule>
  </conditionalFormatting>
  <conditionalFormatting sqref="C25:U29">
    <cfRule type="expression" dxfId="6" priority="17">
      <formula>$W$24=2</formula>
    </cfRule>
  </conditionalFormatting>
  <conditionalFormatting sqref="C34:U38">
    <cfRule type="expression" dxfId="5" priority="18">
      <formula>$W$33=2</formula>
    </cfRule>
  </conditionalFormatting>
  <conditionalFormatting sqref="C102:U108">
    <cfRule type="expression" dxfId="4" priority="6">
      <formula>$W$80=2</formula>
    </cfRule>
  </conditionalFormatting>
  <conditionalFormatting sqref="L159:L162 P159:Q162 U159:U162 L165 P165 U165 L170:L172 P170:Q172 U170:U172 L175:L177 P175:Q177 U175:U177 Q180:Q186 T180:T186 J191:K193 P191:P193 E191:E194 I194 K194 O194 Q194 U194">
    <cfRule type="expression" dxfId="3" priority="21">
      <formula>OR(#REF!=1,#REF!=2)</formula>
    </cfRule>
  </conditionalFormatting>
  <conditionalFormatting sqref="Q110">
    <cfRule type="expression" dxfId="2" priority="19">
      <formula>#REF!=3</formula>
    </cfRule>
  </conditionalFormatting>
  <conditionalFormatting sqref="Q198 U198">
    <cfRule type="expression" dxfId="1" priority="20">
      <formula>#REF!=2</formula>
    </cfRule>
  </conditionalFormatting>
  <conditionalFormatting sqref="Q211">
    <cfRule type="expression" dxfId="0" priority="11">
      <formula>#REF!=3</formula>
    </cfRule>
  </conditionalFormatting>
  <dataValidations count="3">
    <dataValidation type="list" allowBlank="1" showInputMessage="1" showErrorMessage="1" sqref="I10" xr:uid="{BE3586CA-59F6-452C-85F1-1FEA61D72070}">
      <formula1>"1,2,3,4,5,6,7,8,9,10,11,12,13,14,15,16,17"</formula1>
    </dataValidation>
    <dataValidation type="list" allowBlank="1" showInputMessage="1" showErrorMessage="1" sqref="F6:M6" xr:uid="{A2DE8630-123E-4EFD-8936-E88FB28ECC78}">
      <formula1>"0,1,2,3,4,5,6,7,8,9"</formula1>
    </dataValidation>
    <dataValidation type="list" allowBlank="1" showInputMessage="1" showErrorMessage="1" sqref="E6" xr:uid="{A44E90D8-A800-4367-8BF3-A2FAC66BFC22}">
      <formula1>"0,1,2,3,4"</formula1>
    </dataValidation>
  </dataValidations>
  <printOptions horizontalCentered="1"/>
  <pageMargins left="0.62992125984251968" right="0.62992125984251968" top="0.98425196850393704" bottom="0.59055118110236227" header="0.51181102362204722" footer="0.51181102362204722"/>
  <pageSetup paperSize="9" scale="70" fitToHeight="0" orientation="portrait" cellComments="asDisplayed" r:id="rId1"/>
  <headerFooter>
    <oddFooter>&amp;C&amp;P</oddFooter>
  </headerFooter>
  <rowBreaks count="5" manualBreakCount="5">
    <brk id="46" max="16383" man="1"/>
    <brk id="76" max="16383" man="1"/>
    <brk id="116" max="16383" man="1"/>
    <brk id="151" max="16383" man="1"/>
    <brk id="1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0</xdr:colOff>
                    <xdr:row>32</xdr:row>
                    <xdr:rowOff>304800</xdr:rowOff>
                  </from>
                  <to>
                    <xdr:col>2</xdr:col>
                    <xdr:colOff>352425</xdr:colOff>
                    <xdr:row>34</xdr:row>
                    <xdr:rowOff>95250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0</xdr:colOff>
                    <xdr:row>33</xdr:row>
                    <xdr:rowOff>171450</xdr:rowOff>
                  </from>
                  <to>
                    <xdr:col>2</xdr:col>
                    <xdr:colOff>361950</xdr:colOff>
                    <xdr:row>35</xdr:row>
                    <xdr:rowOff>104775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0</xdr:colOff>
                    <xdr:row>34</xdr:row>
                    <xdr:rowOff>161925</xdr:rowOff>
                  </from>
                  <to>
                    <xdr:col>2</xdr:col>
                    <xdr:colOff>352425</xdr:colOff>
                    <xdr:row>36</xdr:row>
                    <xdr:rowOff>95250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0</xdr:colOff>
                    <xdr:row>35</xdr:row>
                    <xdr:rowOff>171450</xdr:rowOff>
                  </from>
                  <to>
                    <xdr:col>2</xdr:col>
                    <xdr:colOff>352425</xdr:colOff>
                    <xdr:row>37</xdr:row>
                    <xdr:rowOff>104775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0</xdr:colOff>
                    <xdr:row>36</xdr:row>
                    <xdr:rowOff>161925</xdr:rowOff>
                  </from>
                  <to>
                    <xdr:col>2</xdr:col>
                    <xdr:colOff>352425</xdr:colOff>
                    <xdr:row>38</xdr:row>
                    <xdr:rowOff>95250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180975</xdr:colOff>
                    <xdr:row>46</xdr:row>
                    <xdr:rowOff>333375</xdr:rowOff>
                  </from>
                  <to>
                    <xdr:col>5</xdr:col>
                    <xdr:colOff>28575</xdr:colOff>
                    <xdr:row>48</xdr:row>
                    <xdr:rowOff>57150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6</xdr:col>
                    <xdr:colOff>114300</xdr:colOff>
                    <xdr:row>46</xdr:row>
                    <xdr:rowOff>333375</xdr:rowOff>
                  </from>
                  <to>
                    <xdr:col>7</xdr:col>
                    <xdr:colOff>38100</xdr:colOff>
                    <xdr:row>48</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8</xdr:col>
                    <xdr:colOff>123825</xdr:colOff>
                    <xdr:row>46</xdr:row>
                    <xdr:rowOff>333375</xdr:rowOff>
                  </from>
                  <to>
                    <xdr:col>9</xdr:col>
                    <xdr:colOff>38100</xdr:colOff>
                    <xdr:row>48</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10</xdr:col>
                    <xdr:colOff>161925</xdr:colOff>
                    <xdr:row>46</xdr:row>
                    <xdr:rowOff>333375</xdr:rowOff>
                  </from>
                  <to>
                    <xdr:col>11</xdr:col>
                    <xdr:colOff>9525</xdr:colOff>
                    <xdr:row>48</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12</xdr:col>
                    <xdr:colOff>123825</xdr:colOff>
                    <xdr:row>46</xdr:row>
                    <xdr:rowOff>333375</xdr:rowOff>
                  </from>
                  <to>
                    <xdr:col>13</xdr:col>
                    <xdr:colOff>47625</xdr:colOff>
                    <xdr:row>48</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14</xdr:col>
                    <xdr:colOff>114300</xdr:colOff>
                    <xdr:row>46</xdr:row>
                    <xdr:rowOff>333375</xdr:rowOff>
                  </from>
                  <to>
                    <xdr:col>15</xdr:col>
                    <xdr:colOff>28575</xdr:colOff>
                    <xdr:row>48</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16</xdr:col>
                    <xdr:colOff>171450</xdr:colOff>
                    <xdr:row>46</xdr:row>
                    <xdr:rowOff>342900</xdr:rowOff>
                  </from>
                  <to>
                    <xdr:col>17</xdr:col>
                    <xdr:colOff>95250</xdr:colOff>
                    <xdr:row>48</xdr:row>
                    <xdr:rowOff>66675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18</xdr:col>
                    <xdr:colOff>266700</xdr:colOff>
                    <xdr:row>46</xdr:row>
                    <xdr:rowOff>333375</xdr:rowOff>
                  </from>
                  <to>
                    <xdr:col>19</xdr:col>
                    <xdr:colOff>190500</xdr:colOff>
                    <xdr:row>48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14</xdr:col>
                    <xdr:colOff>95250</xdr:colOff>
                    <xdr:row>101</xdr:row>
                    <xdr:rowOff>266700</xdr:rowOff>
                  </from>
                  <to>
                    <xdr:col>15</xdr:col>
                    <xdr:colOff>28575</xdr:colOff>
                    <xdr:row>103</xdr:row>
                    <xdr:rowOff>38100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14</xdr:col>
                    <xdr:colOff>95250</xdr:colOff>
                    <xdr:row>102</xdr:row>
                    <xdr:rowOff>257175</xdr:rowOff>
                  </from>
                  <to>
                    <xdr:col>15</xdr:col>
                    <xdr:colOff>28575</xdr:colOff>
                    <xdr:row>104</xdr:row>
                    <xdr:rowOff>38100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14</xdr:col>
                    <xdr:colOff>95250</xdr:colOff>
                    <xdr:row>103</xdr:row>
                    <xdr:rowOff>257175</xdr:rowOff>
                  </from>
                  <to>
                    <xdr:col>15</xdr:col>
                    <xdr:colOff>28575</xdr:colOff>
                    <xdr:row>105</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14</xdr:col>
                    <xdr:colOff>95250</xdr:colOff>
                    <xdr:row>104</xdr:row>
                    <xdr:rowOff>247650</xdr:rowOff>
                  </from>
                  <to>
                    <xdr:col>15</xdr:col>
                    <xdr:colOff>28575</xdr:colOff>
                    <xdr:row>106</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14</xdr:col>
                    <xdr:colOff>95250</xdr:colOff>
                    <xdr:row>105</xdr:row>
                    <xdr:rowOff>247650</xdr:rowOff>
                  </from>
                  <to>
                    <xdr:col>15</xdr:col>
                    <xdr:colOff>28575</xdr:colOff>
                    <xdr:row>107</xdr:row>
                    <xdr:rowOff>28575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14</xdr:col>
                    <xdr:colOff>95250</xdr:colOff>
                    <xdr:row>106</xdr:row>
                    <xdr:rowOff>257175</xdr:rowOff>
                  </from>
                  <to>
                    <xdr:col>15</xdr:col>
                    <xdr:colOff>28575</xdr:colOff>
                    <xdr:row>108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7</xdr:col>
                    <xdr:colOff>352425</xdr:colOff>
                    <xdr:row>32</xdr:row>
                    <xdr:rowOff>314325</xdr:rowOff>
                  </from>
                  <to>
                    <xdr:col>8</xdr:col>
                    <xdr:colOff>276225</xdr:colOff>
                    <xdr:row>34</xdr:row>
                    <xdr:rowOff>104775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7</xdr:col>
                    <xdr:colOff>352425</xdr:colOff>
                    <xdr:row>33</xdr:row>
                    <xdr:rowOff>171450</xdr:rowOff>
                  </from>
                  <to>
                    <xdr:col>8</xdr:col>
                    <xdr:colOff>285750</xdr:colOff>
                    <xdr:row>35</xdr:row>
                    <xdr:rowOff>104775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7</xdr:col>
                    <xdr:colOff>352425</xdr:colOff>
                    <xdr:row>34</xdr:row>
                    <xdr:rowOff>171450</xdr:rowOff>
                  </from>
                  <to>
                    <xdr:col>8</xdr:col>
                    <xdr:colOff>276225</xdr:colOff>
                    <xdr:row>36</xdr:row>
                    <xdr:rowOff>104775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7</xdr:col>
                    <xdr:colOff>352425</xdr:colOff>
                    <xdr:row>35</xdr:row>
                    <xdr:rowOff>171450</xdr:rowOff>
                  </from>
                  <to>
                    <xdr:col>8</xdr:col>
                    <xdr:colOff>276225</xdr:colOff>
                    <xdr:row>37</xdr:row>
                    <xdr:rowOff>104775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7</xdr:col>
                    <xdr:colOff>352425</xdr:colOff>
                    <xdr:row>36</xdr:row>
                    <xdr:rowOff>171450</xdr:rowOff>
                  </from>
                  <to>
                    <xdr:col>8</xdr:col>
                    <xdr:colOff>276225</xdr:colOff>
                    <xdr:row>38</xdr:row>
                    <xdr:rowOff>104775</xdr:rowOff>
                  </to>
                </anchor>
              </controlPr>
            </control>
          </mc:Choice>
        </mc:AlternateContent>
        <mc:AlternateContent xmlns:mc="http://schemas.openxmlformats.org/markup-compatibility/2006">
          <mc:Choice Requires="x14">
            <control shapeId="3097" r:id="rId28" name="Option Button 25">
              <controlPr defaultSize="0" autoFill="0" autoLine="0" autoPict="0">
                <anchor moveWithCells="1">
                  <from>
                    <xdr:col>4</xdr:col>
                    <xdr:colOff>180975</xdr:colOff>
                    <xdr:row>7</xdr:row>
                    <xdr:rowOff>47625</xdr:rowOff>
                  </from>
                  <to>
                    <xdr:col>5</xdr:col>
                    <xdr:colOff>28575</xdr:colOff>
                    <xdr:row>7</xdr:row>
                    <xdr:rowOff>276225</xdr:rowOff>
                  </to>
                </anchor>
              </controlPr>
            </control>
          </mc:Choice>
        </mc:AlternateContent>
        <mc:AlternateContent xmlns:mc="http://schemas.openxmlformats.org/markup-compatibility/2006">
          <mc:Choice Requires="x14">
            <control shapeId="3098" r:id="rId29" name="Option Button 26">
              <controlPr defaultSize="0" autoFill="0" autoLine="0" autoPict="0">
                <anchor moveWithCells="1">
                  <from>
                    <xdr:col>12</xdr:col>
                    <xdr:colOff>28575</xdr:colOff>
                    <xdr:row>7</xdr:row>
                    <xdr:rowOff>47625</xdr:rowOff>
                  </from>
                  <to>
                    <xdr:col>12</xdr:col>
                    <xdr:colOff>361950</xdr:colOff>
                    <xdr:row>7</xdr:row>
                    <xdr:rowOff>285750</xdr:rowOff>
                  </to>
                </anchor>
              </controlPr>
            </control>
          </mc:Choice>
        </mc:AlternateContent>
        <mc:AlternateContent xmlns:mc="http://schemas.openxmlformats.org/markup-compatibility/2006">
          <mc:Choice Requires="x14">
            <control shapeId="3099" r:id="rId30" name="Group Box 27">
              <controlPr defaultSize="0" autoFill="0" autoPict="0">
                <anchor moveWithCells="1">
                  <from>
                    <xdr:col>4</xdr:col>
                    <xdr:colOff>57150</xdr:colOff>
                    <xdr:row>6</xdr:row>
                    <xdr:rowOff>257175</xdr:rowOff>
                  </from>
                  <to>
                    <xdr:col>17</xdr:col>
                    <xdr:colOff>38100</xdr:colOff>
                    <xdr:row>8</xdr:row>
                    <xdr:rowOff>28575</xdr:rowOff>
                  </to>
                </anchor>
              </controlPr>
            </control>
          </mc:Choice>
        </mc:AlternateContent>
        <mc:AlternateContent xmlns:mc="http://schemas.openxmlformats.org/markup-compatibility/2006">
          <mc:Choice Requires="x14">
            <control shapeId="3100" r:id="rId31" name="Option Button 28">
              <controlPr defaultSize="0" autoFill="0" autoLine="0" autoPict="0">
                <anchor moveWithCells="1">
                  <from>
                    <xdr:col>11</xdr:col>
                    <xdr:colOff>28575</xdr:colOff>
                    <xdr:row>22</xdr:row>
                    <xdr:rowOff>285750</xdr:rowOff>
                  </from>
                  <to>
                    <xdr:col>11</xdr:col>
                    <xdr:colOff>276225</xdr:colOff>
                    <xdr:row>22</xdr:row>
                    <xdr:rowOff>533400</xdr:rowOff>
                  </to>
                </anchor>
              </controlPr>
            </control>
          </mc:Choice>
        </mc:AlternateContent>
        <mc:AlternateContent xmlns:mc="http://schemas.openxmlformats.org/markup-compatibility/2006">
          <mc:Choice Requires="x14">
            <control shapeId="3101" r:id="rId32" name="Option Button 29">
              <controlPr defaultSize="0" autoFill="0" autoLine="0" autoPict="0">
                <anchor moveWithCells="1">
                  <from>
                    <xdr:col>13</xdr:col>
                    <xdr:colOff>28575</xdr:colOff>
                    <xdr:row>22</xdr:row>
                    <xdr:rowOff>285750</xdr:rowOff>
                  </from>
                  <to>
                    <xdr:col>13</xdr:col>
                    <xdr:colOff>276225</xdr:colOff>
                    <xdr:row>22</xdr:row>
                    <xdr:rowOff>533400</xdr:rowOff>
                  </to>
                </anchor>
              </controlPr>
            </control>
          </mc:Choice>
        </mc:AlternateContent>
        <mc:AlternateContent xmlns:mc="http://schemas.openxmlformats.org/markup-compatibility/2006">
          <mc:Choice Requires="x14">
            <control shapeId="3102" r:id="rId33" name="Option Button 30">
              <controlPr defaultSize="0" autoFill="0" autoLine="0" autoPict="0">
                <anchor moveWithCells="1">
                  <from>
                    <xdr:col>15</xdr:col>
                    <xdr:colOff>28575</xdr:colOff>
                    <xdr:row>22</xdr:row>
                    <xdr:rowOff>285750</xdr:rowOff>
                  </from>
                  <to>
                    <xdr:col>15</xdr:col>
                    <xdr:colOff>276225</xdr:colOff>
                    <xdr:row>22</xdr:row>
                    <xdr:rowOff>533400</xdr:rowOff>
                  </to>
                </anchor>
              </controlPr>
            </control>
          </mc:Choice>
        </mc:AlternateContent>
        <mc:AlternateContent xmlns:mc="http://schemas.openxmlformats.org/markup-compatibility/2006">
          <mc:Choice Requires="x14">
            <control shapeId="3103" r:id="rId34" name="Option Button 31">
              <controlPr defaultSize="0" autoFill="0" autoLine="0" autoPict="0">
                <anchor moveWithCells="1">
                  <from>
                    <xdr:col>17</xdr:col>
                    <xdr:colOff>66675</xdr:colOff>
                    <xdr:row>22</xdr:row>
                    <xdr:rowOff>285750</xdr:rowOff>
                  </from>
                  <to>
                    <xdr:col>17</xdr:col>
                    <xdr:colOff>314325</xdr:colOff>
                    <xdr:row>22</xdr:row>
                    <xdr:rowOff>533400</xdr:rowOff>
                  </to>
                </anchor>
              </controlPr>
            </control>
          </mc:Choice>
        </mc:AlternateContent>
        <mc:AlternateContent xmlns:mc="http://schemas.openxmlformats.org/markup-compatibility/2006">
          <mc:Choice Requires="x14">
            <control shapeId="3104" r:id="rId35" name="Group Box 32">
              <controlPr defaultSize="0" autoFill="0" autoPict="0">
                <anchor moveWithCells="1">
                  <from>
                    <xdr:col>10</xdr:col>
                    <xdr:colOff>466725</xdr:colOff>
                    <xdr:row>21</xdr:row>
                    <xdr:rowOff>361950</xdr:rowOff>
                  </from>
                  <to>
                    <xdr:col>20</xdr:col>
                    <xdr:colOff>390525</xdr:colOff>
                    <xdr:row>23</xdr:row>
                    <xdr:rowOff>257175</xdr:rowOff>
                  </to>
                </anchor>
              </controlPr>
            </control>
          </mc:Choice>
        </mc:AlternateContent>
        <mc:AlternateContent xmlns:mc="http://schemas.openxmlformats.org/markup-compatibility/2006">
          <mc:Choice Requires="x14">
            <control shapeId="3105" r:id="rId36" name="Option Button 33">
              <controlPr defaultSize="0" autoFill="0" autoLine="0" autoPict="0">
                <anchor moveWithCells="1">
                  <from>
                    <xdr:col>4</xdr:col>
                    <xdr:colOff>238125</xdr:colOff>
                    <xdr:row>23</xdr:row>
                    <xdr:rowOff>28575</xdr:rowOff>
                  </from>
                  <to>
                    <xdr:col>5</xdr:col>
                    <xdr:colOff>0</xdr:colOff>
                    <xdr:row>23</xdr:row>
                    <xdr:rowOff>285750</xdr:rowOff>
                  </to>
                </anchor>
              </controlPr>
            </control>
          </mc:Choice>
        </mc:AlternateContent>
        <mc:AlternateContent xmlns:mc="http://schemas.openxmlformats.org/markup-compatibility/2006">
          <mc:Choice Requires="x14">
            <control shapeId="3106" r:id="rId37" name="Option Button 34">
              <controlPr defaultSize="0" autoFill="0" autoLine="0" autoPict="0">
                <anchor moveWithCells="1">
                  <from>
                    <xdr:col>5</xdr:col>
                    <xdr:colOff>381000</xdr:colOff>
                    <xdr:row>23</xdr:row>
                    <xdr:rowOff>38100</xdr:rowOff>
                  </from>
                  <to>
                    <xdr:col>6</xdr:col>
                    <xdr:colOff>219075</xdr:colOff>
                    <xdr:row>23</xdr:row>
                    <xdr:rowOff>266700</xdr:rowOff>
                  </to>
                </anchor>
              </controlPr>
            </control>
          </mc:Choice>
        </mc:AlternateContent>
        <mc:AlternateContent xmlns:mc="http://schemas.openxmlformats.org/markup-compatibility/2006">
          <mc:Choice Requires="x14">
            <control shapeId="3107" r:id="rId38" name="Group Box 35">
              <controlPr defaultSize="0" autoFill="0" autoPict="0">
                <anchor moveWithCells="1">
                  <from>
                    <xdr:col>4</xdr:col>
                    <xdr:colOff>19050</xdr:colOff>
                    <xdr:row>23</xdr:row>
                    <xdr:rowOff>0</xdr:rowOff>
                  </from>
                  <to>
                    <xdr:col>7</xdr:col>
                    <xdr:colOff>371475</xdr:colOff>
                    <xdr:row>24</xdr:row>
                    <xdr:rowOff>0</xdr:rowOff>
                  </to>
                </anchor>
              </controlPr>
            </control>
          </mc:Choice>
        </mc:AlternateContent>
        <mc:AlternateContent xmlns:mc="http://schemas.openxmlformats.org/markup-compatibility/2006">
          <mc:Choice Requires="x14">
            <control shapeId="3108" r:id="rId39" name="Option Button 36">
              <controlPr defaultSize="0" autoFill="0" autoLine="0" autoPict="0">
                <anchor moveWithCells="1">
                  <from>
                    <xdr:col>8</xdr:col>
                    <xdr:colOff>133350</xdr:colOff>
                    <xdr:row>32</xdr:row>
                    <xdr:rowOff>66675</xdr:rowOff>
                  </from>
                  <to>
                    <xdr:col>9</xdr:col>
                    <xdr:colOff>9525</xdr:colOff>
                    <xdr:row>32</xdr:row>
                    <xdr:rowOff>314325</xdr:rowOff>
                  </to>
                </anchor>
              </controlPr>
            </control>
          </mc:Choice>
        </mc:AlternateContent>
        <mc:AlternateContent xmlns:mc="http://schemas.openxmlformats.org/markup-compatibility/2006">
          <mc:Choice Requires="x14">
            <control shapeId="3109" r:id="rId40" name="Option Button 37">
              <controlPr defaultSize="0" autoFill="0" autoLine="0" autoPict="0">
                <anchor moveWithCells="1">
                  <from>
                    <xdr:col>10</xdr:col>
                    <xdr:colOff>152400</xdr:colOff>
                    <xdr:row>32</xdr:row>
                    <xdr:rowOff>66675</xdr:rowOff>
                  </from>
                  <to>
                    <xdr:col>10</xdr:col>
                    <xdr:colOff>419100</xdr:colOff>
                    <xdr:row>32</xdr:row>
                    <xdr:rowOff>304800</xdr:rowOff>
                  </to>
                </anchor>
              </controlPr>
            </control>
          </mc:Choice>
        </mc:AlternateContent>
        <mc:AlternateContent xmlns:mc="http://schemas.openxmlformats.org/markup-compatibility/2006">
          <mc:Choice Requires="x14">
            <control shapeId="3110" r:id="rId41" name="Group Box 38">
              <controlPr defaultSize="0" autoFill="0" autoPict="0">
                <anchor moveWithCells="1">
                  <from>
                    <xdr:col>7</xdr:col>
                    <xdr:colOff>361950</xdr:colOff>
                    <xdr:row>31</xdr:row>
                    <xdr:rowOff>123825</xdr:rowOff>
                  </from>
                  <to>
                    <xdr:col>12</xdr:col>
                    <xdr:colOff>19050</xdr:colOff>
                    <xdr:row>32</xdr:row>
                    <xdr:rowOff>371475</xdr:rowOff>
                  </to>
                </anchor>
              </controlPr>
            </control>
          </mc:Choice>
        </mc:AlternateContent>
        <mc:AlternateContent xmlns:mc="http://schemas.openxmlformats.org/markup-compatibility/2006">
          <mc:Choice Requires="x14">
            <control shapeId="3111" r:id="rId42" name="Option Button 39">
              <controlPr defaultSize="0" autoFill="0" autoLine="0" autoPict="0">
                <anchor moveWithCells="1">
                  <from>
                    <xdr:col>7</xdr:col>
                    <xdr:colOff>152400</xdr:colOff>
                    <xdr:row>48</xdr:row>
                    <xdr:rowOff>66675</xdr:rowOff>
                  </from>
                  <to>
                    <xdr:col>8</xdr:col>
                    <xdr:colOff>28575</xdr:colOff>
                    <xdr:row>48</xdr:row>
                    <xdr:rowOff>257175</xdr:rowOff>
                  </to>
                </anchor>
              </controlPr>
            </control>
          </mc:Choice>
        </mc:AlternateContent>
        <mc:AlternateContent xmlns:mc="http://schemas.openxmlformats.org/markup-compatibility/2006">
          <mc:Choice Requires="x14">
            <control shapeId="3112" r:id="rId43" name="Option Button 40">
              <controlPr defaultSize="0" autoFill="0" autoLine="0" autoPict="0">
                <anchor moveWithCells="1">
                  <from>
                    <xdr:col>9</xdr:col>
                    <xdr:colOff>171450</xdr:colOff>
                    <xdr:row>48</xdr:row>
                    <xdr:rowOff>76200</xdr:rowOff>
                  </from>
                  <to>
                    <xdr:col>10</xdr:col>
                    <xdr:colOff>47625</xdr:colOff>
                    <xdr:row>48</xdr:row>
                    <xdr:rowOff>247650</xdr:rowOff>
                  </to>
                </anchor>
              </controlPr>
            </control>
          </mc:Choice>
        </mc:AlternateContent>
        <mc:AlternateContent xmlns:mc="http://schemas.openxmlformats.org/markup-compatibility/2006">
          <mc:Choice Requires="x14">
            <control shapeId="3113" r:id="rId44" name="Group Box 41">
              <controlPr defaultSize="0" autoFill="0" autoPict="0">
                <anchor moveWithCells="1">
                  <from>
                    <xdr:col>7</xdr:col>
                    <xdr:colOff>19050</xdr:colOff>
                    <xdr:row>47</xdr:row>
                    <xdr:rowOff>304800</xdr:rowOff>
                  </from>
                  <to>
                    <xdr:col>11</xdr:col>
                    <xdr:colOff>9525</xdr:colOff>
                    <xdr:row>49</xdr:row>
                    <xdr:rowOff>9525</xdr:rowOff>
                  </to>
                </anchor>
              </controlPr>
            </control>
          </mc:Choice>
        </mc:AlternateContent>
        <mc:AlternateContent xmlns:mc="http://schemas.openxmlformats.org/markup-compatibility/2006">
          <mc:Choice Requires="x14">
            <control shapeId="3114" r:id="rId45" name="Group Box 42">
              <controlPr defaultSize="0" autoFill="0" autoPict="0">
                <anchor moveWithCells="1">
                  <from>
                    <xdr:col>4</xdr:col>
                    <xdr:colOff>57150</xdr:colOff>
                    <xdr:row>96</xdr:row>
                    <xdr:rowOff>0</xdr:rowOff>
                  </from>
                  <to>
                    <xdr:col>9</xdr:col>
                    <xdr:colOff>19050</xdr:colOff>
                    <xdr:row>96</xdr:row>
                    <xdr:rowOff>295275</xdr:rowOff>
                  </to>
                </anchor>
              </controlPr>
            </control>
          </mc:Choice>
        </mc:AlternateContent>
        <mc:AlternateContent xmlns:mc="http://schemas.openxmlformats.org/markup-compatibility/2006">
          <mc:Choice Requires="x14">
            <control shapeId="3115" r:id="rId46" name="Group Box 43">
              <controlPr defaultSize="0" autoFill="0" autoPict="0">
                <anchor moveWithCells="1">
                  <from>
                    <xdr:col>4</xdr:col>
                    <xdr:colOff>19050</xdr:colOff>
                    <xdr:row>100</xdr:row>
                    <xdr:rowOff>371475</xdr:rowOff>
                  </from>
                  <to>
                    <xdr:col>14</xdr:col>
                    <xdr:colOff>28575</xdr:colOff>
                    <xdr:row>102</xdr:row>
                    <xdr:rowOff>0</xdr:rowOff>
                  </to>
                </anchor>
              </controlPr>
            </control>
          </mc:Choice>
        </mc:AlternateContent>
        <mc:AlternateContent xmlns:mc="http://schemas.openxmlformats.org/markup-compatibility/2006">
          <mc:Choice Requires="x14">
            <control shapeId="3116" r:id="rId47" name="Option Button 44">
              <controlPr defaultSize="0" autoFill="0" autoLine="0" autoPict="0">
                <anchor moveWithCells="1">
                  <from>
                    <xdr:col>15</xdr:col>
                    <xdr:colOff>47625</xdr:colOff>
                    <xdr:row>112</xdr:row>
                    <xdr:rowOff>76200</xdr:rowOff>
                  </from>
                  <to>
                    <xdr:col>15</xdr:col>
                    <xdr:colOff>428625</xdr:colOff>
                    <xdr:row>112</xdr:row>
                    <xdr:rowOff>228600</xdr:rowOff>
                  </to>
                </anchor>
              </controlPr>
            </control>
          </mc:Choice>
        </mc:AlternateContent>
        <mc:AlternateContent xmlns:mc="http://schemas.openxmlformats.org/markup-compatibility/2006">
          <mc:Choice Requires="x14">
            <control shapeId="3117" r:id="rId48" name="Option Button 45">
              <controlPr defaultSize="0" autoFill="0" autoLine="0" autoPict="0">
                <anchor moveWithCells="1">
                  <from>
                    <xdr:col>13</xdr:col>
                    <xdr:colOff>114300</xdr:colOff>
                    <xdr:row>112</xdr:row>
                    <xdr:rowOff>76200</xdr:rowOff>
                  </from>
                  <to>
                    <xdr:col>14</xdr:col>
                    <xdr:colOff>0</xdr:colOff>
                    <xdr:row>112</xdr:row>
                    <xdr:rowOff>238125</xdr:rowOff>
                  </to>
                </anchor>
              </controlPr>
            </control>
          </mc:Choice>
        </mc:AlternateContent>
        <mc:AlternateContent xmlns:mc="http://schemas.openxmlformats.org/markup-compatibility/2006">
          <mc:Choice Requires="x14">
            <control shapeId="3118" r:id="rId49" name="Group Box 46">
              <controlPr defaultSize="0" autoFill="0" autoPict="0">
                <anchor moveWithCells="1">
                  <from>
                    <xdr:col>13</xdr:col>
                    <xdr:colOff>9525</xdr:colOff>
                    <xdr:row>111</xdr:row>
                    <xdr:rowOff>304800</xdr:rowOff>
                  </from>
                  <to>
                    <xdr:col>17</xdr:col>
                    <xdr:colOff>9525</xdr:colOff>
                    <xdr:row>112</xdr:row>
                    <xdr:rowOff>266700</xdr:rowOff>
                  </to>
                </anchor>
              </controlPr>
            </control>
          </mc:Choice>
        </mc:AlternateContent>
        <mc:AlternateContent xmlns:mc="http://schemas.openxmlformats.org/markup-compatibility/2006">
          <mc:Choice Requires="x14">
            <control shapeId="3119" r:id="rId50" name="Option Button 47">
              <controlPr defaultSize="0" autoFill="0" autoLine="0" autoPict="0">
                <anchor moveWithCells="1">
                  <from>
                    <xdr:col>13</xdr:col>
                    <xdr:colOff>114300</xdr:colOff>
                    <xdr:row>113</xdr:row>
                    <xdr:rowOff>28575</xdr:rowOff>
                  </from>
                  <to>
                    <xdr:col>13</xdr:col>
                    <xdr:colOff>361950</xdr:colOff>
                    <xdr:row>113</xdr:row>
                    <xdr:rowOff>266700</xdr:rowOff>
                  </to>
                </anchor>
              </controlPr>
            </control>
          </mc:Choice>
        </mc:AlternateContent>
        <mc:AlternateContent xmlns:mc="http://schemas.openxmlformats.org/markup-compatibility/2006">
          <mc:Choice Requires="x14">
            <control shapeId="3120" r:id="rId51" name="Option Button 48">
              <controlPr defaultSize="0" autoFill="0" autoLine="0" autoPict="0">
                <anchor moveWithCells="1">
                  <from>
                    <xdr:col>15</xdr:col>
                    <xdr:colOff>47625</xdr:colOff>
                    <xdr:row>113</xdr:row>
                    <xdr:rowOff>28575</xdr:rowOff>
                  </from>
                  <to>
                    <xdr:col>15</xdr:col>
                    <xdr:colOff>333375</xdr:colOff>
                    <xdr:row>113</xdr:row>
                    <xdr:rowOff>266700</xdr:rowOff>
                  </to>
                </anchor>
              </controlPr>
            </control>
          </mc:Choice>
        </mc:AlternateContent>
        <mc:AlternateContent xmlns:mc="http://schemas.openxmlformats.org/markup-compatibility/2006">
          <mc:Choice Requires="x14">
            <control shapeId="3121" r:id="rId52" name="Group Box 49">
              <controlPr defaultSize="0" autoFill="0" autoPict="0">
                <anchor moveWithCells="1">
                  <from>
                    <xdr:col>13</xdr:col>
                    <xdr:colOff>0</xdr:colOff>
                    <xdr:row>113</xdr:row>
                    <xdr:rowOff>9525</xdr:rowOff>
                  </from>
                  <to>
                    <xdr:col>17</xdr:col>
                    <xdr:colOff>9525</xdr:colOff>
                    <xdr:row>113</xdr:row>
                    <xdr:rowOff>276225</xdr:rowOff>
                  </to>
                </anchor>
              </controlPr>
            </control>
          </mc:Choice>
        </mc:AlternateContent>
        <mc:AlternateContent xmlns:mc="http://schemas.openxmlformats.org/markup-compatibility/2006">
          <mc:Choice Requires="x14">
            <control shapeId="3122" r:id="rId53" name="Option Button 50">
              <controlPr defaultSize="0" autoFill="0" autoLine="0" autoPict="0">
                <anchor moveWithCells="1">
                  <from>
                    <xdr:col>15</xdr:col>
                    <xdr:colOff>47625</xdr:colOff>
                    <xdr:row>114</xdr:row>
                    <xdr:rowOff>38100</xdr:rowOff>
                  </from>
                  <to>
                    <xdr:col>15</xdr:col>
                    <xdr:colOff>333375</xdr:colOff>
                    <xdr:row>114</xdr:row>
                    <xdr:rowOff>276225</xdr:rowOff>
                  </to>
                </anchor>
              </controlPr>
            </control>
          </mc:Choice>
        </mc:AlternateContent>
        <mc:AlternateContent xmlns:mc="http://schemas.openxmlformats.org/markup-compatibility/2006">
          <mc:Choice Requires="x14">
            <control shapeId="3123" r:id="rId54" name="Option Button 51">
              <controlPr defaultSize="0" autoFill="0" autoLine="0" autoPict="0">
                <anchor moveWithCells="1">
                  <from>
                    <xdr:col>13</xdr:col>
                    <xdr:colOff>123825</xdr:colOff>
                    <xdr:row>114</xdr:row>
                    <xdr:rowOff>28575</xdr:rowOff>
                  </from>
                  <to>
                    <xdr:col>14</xdr:col>
                    <xdr:colOff>0</xdr:colOff>
                    <xdr:row>114</xdr:row>
                    <xdr:rowOff>276225</xdr:rowOff>
                  </to>
                </anchor>
              </controlPr>
            </control>
          </mc:Choice>
        </mc:AlternateContent>
        <mc:AlternateContent xmlns:mc="http://schemas.openxmlformats.org/markup-compatibility/2006">
          <mc:Choice Requires="x14">
            <control shapeId="3124" r:id="rId55" name="Group Box 52">
              <controlPr defaultSize="0" autoFill="0" autoPict="0">
                <anchor moveWithCells="1">
                  <from>
                    <xdr:col>13</xdr:col>
                    <xdr:colOff>9525</xdr:colOff>
                    <xdr:row>114</xdr:row>
                    <xdr:rowOff>9525</xdr:rowOff>
                  </from>
                  <to>
                    <xdr:col>17</xdr:col>
                    <xdr:colOff>9525</xdr:colOff>
                    <xdr:row>114</xdr:row>
                    <xdr:rowOff>276225</xdr:rowOff>
                  </to>
                </anchor>
              </controlPr>
            </control>
          </mc:Choice>
        </mc:AlternateContent>
        <mc:AlternateContent xmlns:mc="http://schemas.openxmlformats.org/markup-compatibility/2006">
          <mc:Choice Requires="x14">
            <control shapeId="3125" r:id="rId56" name="Group Box 53">
              <controlPr defaultSize="0" autoFill="0" autoPict="0">
                <anchor moveWithCells="1">
                  <from>
                    <xdr:col>4</xdr:col>
                    <xdr:colOff>9525</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26" r:id="rId57" name="Group Box 54">
              <controlPr defaultSize="0" autoFill="0" autoPict="0">
                <anchor moveWithCells="1">
                  <from>
                    <xdr:col>12</xdr:col>
                    <xdr:colOff>381000</xdr:colOff>
                    <xdr:row>116</xdr:row>
                    <xdr:rowOff>0</xdr:rowOff>
                  </from>
                  <to>
                    <xdr:col>16</xdr:col>
                    <xdr:colOff>371475</xdr:colOff>
                    <xdr:row>116</xdr:row>
                    <xdr:rowOff>266700</xdr:rowOff>
                  </to>
                </anchor>
              </controlPr>
            </control>
          </mc:Choice>
        </mc:AlternateContent>
        <mc:AlternateContent xmlns:mc="http://schemas.openxmlformats.org/markup-compatibility/2006">
          <mc:Choice Requires="x14">
            <control shapeId="3127" r:id="rId58" name="Group Box 55">
              <controlPr defaultSize="0" autoFill="0" autoPict="0">
                <anchor moveWithCells="1">
                  <from>
                    <xdr:col>13</xdr:col>
                    <xdr:colOff>0</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8" r:id="rId59" name="Group Box 56">
              <controlPr defaultSize="0" autoFill="0" autoPict="0">
                <anchor moveWithCells="1">
                  <from>
                    <xdr:col>13</xdr:col>
                    <xdr:colOff>9525</xdr:colOff>
                    <xdr:row>116</xdr:row>
                    <xdr:rowOff>0</xdr:rowOff>
                  </from>
                  <to>
                    <xdr:col>17</xdr:col>
                    <xdr:colOff>9525</xdr:colOff>
                    <xdr:row>116</xdr:row>
                    <xdr:rowOff>266700</xdr:rowOff>
                  </to>
                </anchor>
              </controlPr>
            </control>
          </mc:Choice>
        </mc:AlternateContent>
        <mc:AlternateContent xmlns:mc="http://schemas.openxmlformats.org/markup-compatibility/2006">
          <mc:Choice Requires="x14">
            <control shapeId="3129" r:id="rId60" name="Group Box 57">
              <controlPr defaultSize="0" autoFill="0" autoPict="0">
                <anchor moveWithCells="1">
                  <from>
                    <xdr:col>13</xdr:col>
                    <xdr:colOff>19050</xdr:colOff>
                    <xdr:row>116</xdr:row>
                    <xdr:rowOff>0</xdr:rowOff>
                  </from>
                  <to>
                    <xdr:col>17</xdr:col>
                    <xdr:colOff>9525</xdr:colOff>
                    <xdr:row>116</xdr:row>
                    <xdr:rowOff>314325</xdr:rowOff>
                  </to>
                </anchor>
              </controlPr>
            </control>
          </mc:Choice>
        </mc:AlternateContent>
        <mc:AlternateContent xmlns:mc="http://schemas.openxmlformats.org/markup-compatibility/2006">
          <mc:Choice Requires="x14">
            <control shapeId="3130" r:id="rId61" name="Group Box 58">
              <controlPr defaultSize="0" autoFill="0" autoPict="0">
                <anchor moveWithCells="1">
                  <from>
                    <xdr:col>13</xdr:col>
                    <xdr:colOff>9525</xdr:colOff>
                    <xdr:row>116</xdr:row>
                    <xdr:rowOff>0</xdr:rowOff>
                  </from>
                  <to>
                    <xdr:col>17</xdr:col>
                    <xdr:colOff>19050</xdr:colOff>
                    <xdr:row>116</xdr:row>
                    <xdr:rowOff>314325</xdr:rowOff>
                  </to>
                </anchor>
              </controlPr>
            </control>
          </mc:Choice>
        </mc:AlternateContent>
        <mc:AlternateContent xmlns:mc="http://schemas.openxmlformats.org/markup-compatibility/2006">
          <mc:Choice Requires="x14">
            <control shapeId="3131" r:id="rId62" name="Group Box 59">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2" r:id="rId63" name="Group Box 60">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3" r:id="rId64" name="Group Box 61">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4" r:id="rId65" name="Group Box 62">
              <controlPr defaultSize="0" autoFill="0" autoPict="0">
                <anchor moveWithCells="1">
                  <from>
                    <xdr:col>13</xdr:col>
                    <xdr:colOff>0</xdr:colOff>
                    <xdr:row>116</xdr:row>
                    <xdr:rowOff>0</xdr:rowOff>
                  </from>
                  <to>
                    <xdr:col>17</xdr:col>
                    <xdr:colOff>9525</xdr:colOff>
                    <xdr:row>116</xdr:row>
                    <xdr:rowOff>285750</xdr:rowOff>
                  </to>
                </anchor>
              </controlPr>
            </control>
          </mc:Choice>
        </mc:AlternateContent>
        <mc:AlternateContent xmlns:mc="http://schemas.openxmlformats.org/markup-compatibility/2006">
          <mc:Choice Requires="x14">
            <control shapeId="3135" r:id="rId66" name="Group Box 63">
              <controlPr defaultSize="0" autoFill="0" autoPict="0">
                <anchor moveWithCells="1">
                  <from>
                    <xdr:col>4</xdr:col>
                    <xdr:colOff>0</xdr:colOff>
                    <xdr:row>116</xdr:row>
                    <xdr:rowOff>0</xdr:rowOff>
                  </from>
                  <to>
                    <xdr:col>9</xdr:col>
                    <xdr:colOff>19050</xdr:colOff>
                    <xdr:row>116</xdr:row>
                    <xdr:rowOff>304800</xdr:rowOff>
                  </to>
                </anchor>
              </controlPr>
            </control>
          </mc:Choice>
        </mc:AlternateContent>
        <mc:AlternateContent xmlns:mc="http://schemas.openxmlformats.org/markup-compatibility/2006">
          <mc:Choice Requires="x14">
            <control shapeId="3136" r:id="rId67" name="Group Box 64">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37" r:id="rId68" name="Group Box 65">
              <controlPr defaultSize="0" autoFill="0" autoPict="0">
                <anchor moveWithCells="1">
                  <from>
                    <xdr:col>4</xdr:col>
                    <xdr:colOff>0</xdr:colOff>
                    <xdr:row>116</xdr:row>
                    <xdr:rowOff>0</xdr:rowOff>
                  </from>
                  <to>
                    <xdr:col>9</xdr:col>
                    <xdr:colOff>19050</xdr:colOff>
                    <xdr:row>116</xdr:row>
                    <xdr:rowOff>285750</xdr:rowOff>
                  </to>
                </anchor>
              </controlPr>
            </control>
          </mc:Choice>
        </mc:AlternateContent>
        <mc:AlternateContent xmlns:mc="http://schemas.openxmlformats.org/markup-compatibility/2006">
          <mc:Choice Requires="x14">
            <control shapeId="3138" r:id="rId69" name="Group Box 66">
              <controlPr defaultSize="0" autoFill="0" autoPict="0">
                <anchor moveWithCells="1">
                  <from>
                    <xdr:col>11</xdr:col>
                    <xdr:colOff>0</xdr:colOff>
                    <xdr:row>117</xdr:row>
                    <xdr:rowOff>0</xdr:rowOff>
                  </from>
                  <to>
                    <xdr:col>19</xdr:col>
                    <xdr:colOff>95250</xdr:colOff>
                    <xdr:row>118</xdr:row>
                    <xdr:rowOff>285750</xdr:rowOff>
                  </to>
                </anchor>
              </controlPr>
            </control>
          </mc:Choice>
        </mc:AlternateContent>
        <mc:AlternateContent xmlns:mc="http://schemas.openxmlformats.org/markup-compatibility/2006">
          <mc:Choice Requires="x14">
            <control shapeId="3139" r:id="rId70" name="Option Button 67">
              <controlPr defaultSize="0" autoFill="0" autoLine="0" autoPict="0">
                <anchor moveWithCells="1">
                  <from>
                    <xdr:col>17</xdr:col>
                    <xdr:colOff>123825</xdr:colOff>
                    <xdr:row>119</xdr:row>
                    <xdr:rowOff>161925</xdr:rowOff>
                  </from>
                  <to>
                    <xdr:col>17</xdr:col>
                    <xdr:colOff>419100</xdr:colOff>
                    <xdr:row>119</xdr:row>
                    <xdr:rowOff>400050</xdr:rowOff>
                  </to>
                </anchor>
              </controlPr>
            </control>
          </mc:Choice>
        </mc:AlternateContent>
        <mc:AlternateContent xmlns:mc="http://schemas.openxmlformats.org/markup-compatibility/2006">
          <mc:Choice Requires="x14">
            <control shapeId="3140" r:id="rId71" name="Option Button 68">
              <controlPr defaultSize="0" autoFill="0" autoLine="0" autoPict="0">
                <anchor moveWithCells="1">
                  <from>
                    <xdr:col>19</xdr:col>
                    <xdr:colOff>28575</xdr:colOff>
                    <xdr:row>119</xdr:row>
                    <xdr:rowOff>161925</xdr:rowOff>
                  </from>
                  <to>
                    <xdr:col>19</xdr:col>
                    <xdr:colOff>361950</xdr:colOff>
                    <xdr:row>119</xdr:row>
                    <xdr:rowOff>400050</xdr:rowOff>
                  </to>
                </anchor>
              </controlPr>
            </control>
          </mc:Choice>
        </mc:AlternateContent>
        <mc:AlternateContent xmlns:mc="http://schemas.openxmlformats.org/markup-compatibility/2006">
          <mc:Choice Requires="x14">
            <control shapeId="3141" r:id="rId72" name="Group Box 69">
              <controlPr defaultSize="0" autoFill="0" autoPict="0">
                <anchor moveWithCells="1">
                  <from>
                    <xdr:col>17</xdr:col>
                    <xdr:colOff>0</xdr:colOff>
                    <xdr:row>118</xdr:row>
                    <xdr:rowOff>304800</xdr:rowOff>
                  </from>
                  <to>
                    <xdr:col>20</xdr:col>
                    <xdr:colOff>514350</xdr:colOff>
                    <xdr:row>120</xdr:row>
                    <xdr:rowOff>0</xdr:rowOff>
                  </to>
                </anchor>
              </controlPr>
            </control>
          </mc:Choice>
        </mc:AlternateContent>
        <mc:AlternateContent xmlns:mc="http://schemas.openxmlformats.org/markup-compatibility/2006">
          <mc:Choice Requires="x14">
            <control shapeId="3142" r:id="rId73" name="Group Box 70">
              <controlPr defaultSize="0" autoFill="0" autoPict="0">
                <anchor moveWithCells="1">
                  <from>
                    <xdr:col>13</xdr:col>
                    <xdr:colOff>9525</xdr:colOff>
                    <xdr:row>151</xdr:row>
                    <xdr:rowOff>304800</xdr:rowOff>
                  </from>
                  <to>
                    <xdr:col>17</xdr:col>
                    <xdr:colOff>9525</xdr:colOff>
                    <xdr:row>152</xdr:row>
                    <xdr:rowOff>304800</xdr:rowOff>
                  </to>
                </anchor>
              </controlPr>
            </control>
          </mc:Choice>
        </mc:AlternateContent>
        <mc:AlternateContent xmlns:mc="http://schemas.openxmlformats.org/markup-compatibility/2006">
          <mc:Choice Requires="x14">
            <control shapeId="3143" r:id="rId74" name="Group Box 71">
              <controlPr defaultSize="0" autoFill="0" autoPict="0">
                <anchor moveWithCells="1">
                  <from>
                    <xdr:col>13</xdr:col>
                    <xdr:colOff>0</xdr:colOff>
                    <xdr:row>153</xdr:row>
                    <xdr:rowOff>9525</xdr:rowOff>
                  </from>
                  <to>
                    <xdr:col>17</xdr:col>
                    <xdr:colOff>9525</xdr:colOff>
                    <xdr:row>154</xdr:row>
                    <xdr:rowOff>9525</xdr:rowOff>
                  </to>
                </anchor>
              </controlPr>
            </control>
          </mc:Choice>
        </mc:AlternateContent>
        <mc:AlternateContent xmlns:mc="http://schemas.openxmlformats.org/markup-compatibility/2006">
          <mc:Choice Requires="x14">
            <control shapeId="3144" r:id="rId75" name="Option Button 72">
              <controlPr defaultSize="0" autoFill="0" autoLine="0" autoPict="0">
                <anchor moveWithCells="1">
                  <from>
                    <xdr:col>10</xdr:col>
                    <xdr:colOff>276225</xdr:colOff>
                    <xdr:row>197</xdr:row>
                    <xdr:rowOff>28575</xdr:rowOff>
                  </from>
                  <to>
                    <xdr:col>11</xdr:col>
                    <xdr:colOff>76200</xdr:colOff>
                    <xdr:row>197</xdr:row>
                    <xdr:rowOff>266700</xdr:rowOff>
                  </to>
                </anchor>
              </controlPr>
            </control>
          </mc:Choice>
        </mc:AlternateContent>
        <mc:AlternateContent xmlns:mc="http://schemas.openxmlformats.org/markup-compatibility/2006">
          <mc:Choice Requires="x14">
            <control shapeId="3145" r:id="rId76" name="Option Button 73">
              <controlPr defaultSize="0" autoFill="0" autoLine="0" autoPict="0">
                <anchor moveWithCells="1">
                  <from>
                    <xdr:col>13</xdr:col>
                    <xdr:colOff>57150</xdr:colOff>
                    <xdr:row>197</xdr:row>
                    <xdr:rowOff>28575</xdr:rowOff>
                  </from>
                  <to>
                    <xdr:col>13</xdr:col>
                    <xdr:colOff>361950</xdr:colOff>
                    <xdr:row>197</xdr:row>
                    <xdr:rowOff>266700</xdr:rowOff>
                  </to>
                </anchor>
              </controlPr>
            </control>
          </mc:Choice>
        </mc:AlternateContent>
        <mc:AlternateContent xmlns:mc="http://schemas.openxmlformats.org/markup-compatibility/2006">
          <mc:Choice Requires="x14">
            <control shapeId="3146" r:id="rId77" name="Group Box 74">
              <controlPr defaultSize="0" autoFill="0" autoPict="0">
                <anchor moveWithCells="1">
                  <from>
                    <xdr:col>10</xdr:col>
                    <xdr:colOff>19050</xdr:colOff>
                    <xdr:row>196</xdr:row>
                    <xdr:rowOff>304800</xdr:rowOff>
                  </from>
                  <to>
                    <xdr:col>16</xdr:col>
                    <xdr:colOff>9525</xdr:colOff>
                    <xdr:row>197</xdr:row>
                    <xdr:rowOff>304800</xdr:rowOff>
                  </to>
                </anchor>
              </controlPr>
            </control>
          </mc:Choice>
        </mc:AlternateContent>
        <mc:AlternateContent xmlns:mc="http://schemas.openxmlformats.org/markup-compatibility/2006">
          <mc:Choice Requires="x14">
            <control shapeId="3149" r:id="rId78" name="Group Box 77">
              <controlPr defaultSize="0" autoFill="0" autoPict="0">
                <anchor moveWithCells="1">
                  <from>
                    <xdr:col>10</xdr:col>
                    <xdr:colOff>19050</xdr:colOff>
                    <xdr:row>198</xdr:row>
                    <xdr:rowOff>0</xdr:rowOff>
                  </from>
                  <to>
                    <xdr:col>16</xdr:col>
                    <xdr:colOff>9525</xdr:colOff>
                    <xdr:row>199</xdr:row>
                    <xdr:rowOff>123825</xdr:rowOff>
                  </to>
                </anchor>
              </controlPr>
            </control>
          </mc:Choice>
        </mc:AlternateContent>
        <mc:AlternateContent xmlns:mc="http://schemas.openxmlformats.org/markup-compatibility/2006">
          <mc:Choice Requires="x14">
            <control shapeId="3150" r:id="rId79" name="Check Box 78">
              <controlPr defaultSize="0" autoFill="0" autoLine="0" autoPict="0">
                <anchor moveWithCells="1">
                  <from>
                    <xdr:col>13</xdr:col>
                    <xdr:colOff>9525</xdr:colOff>
                    <xdr:row>32</xdr:row>
                    <xdr:rowOff>295275</xdr:rowOff>
                  </from>
                  <to>
                    <xdr:col>14</xdr:col>
                    <xdr:colOff>0</xdr:colOff>
                    <xdr:row>34</xdr:row>
                    <xdr:rowOff>95250</xdr:rowOff>
                  </to>
                </anchor>
              </controlPr>
            </control>
          </mc:Choice>
        </mc:AlternateContent>
        <mc:AlternateContent xmlns:mc="http://schemas.openxmlformats.org/markup-compatibility/2006">
          <mc:Choice Requires="x14">
            <control shapeId="3151" r:id="rId80" name="Check Box 79">
              <controlPr defaultSize="0" autoFill="0" autoLine="0" autoPict="0">
                <anchor moveWithCells="1">
                  <from>
                    <xdr:col>13</xdr:col>
                    <xdr:colOff>9525</xdr:colOff>
                    <xdr:row>33</xdr:row>
                    <xdr:rowOff>161925</xdr:rowOff>
                  </from>
                  <to>
                    <xdr:col>13</xdr:col>
                    <xdr:colOff>361950</xdr:colOff>
                    <xdr:row>35</xdr:row>
                    <xdr:rowOff>104775</xdr:rowOff>
                  </to>
                </anchor>
              </controlPr>
            </control>
          </mc:Choice>
        </mc:AlternateContent>
        <mc:AlternateContent xmlns:mc="http://schemas.openxmlformats.org/markup-compatibility/2006">
          <mc:Choice Requires="x14">
            <control shapeId="3152" r:id="rId81" name="Check Box 80">
              <controlPr defaultSize="0" autoFill="0" autoLine="0" autoPict="0">
                <anchor moveWithCells="1">
                  <from>
                    <xdr:col>13</xdr:col>
                    <xdr:colOff>0</xdr:colOff>
                    <xdr:row>34</xdr:row>
                    <xdr:rowOff>171450</xdr:rowOff>
                  </from>
                  <to>
                    <xdr:col>13</xdr:col>
                    <xdr:colOff>352425</xdr:colOff>
                    <xdr:row>36</xdr:row>
                    <xdr:rowOff>104775</xdr:rowOff>
                  </to>
                </anchor>
              </controlPr>
            </control>
          </mc:Choice>
        </mc:AlternateContent>
        <mc:AlternateContent xmlns:mc="http://schemas.openxmlformats.org/markup-compatibility/2006">
          <mc:Choice Requires="x14">
            <control shapeId="3153" r:id="rId82" name="Check Box 81">
              <controlPr defaultSize="0" autoFill="0" autoLine="0" autoPict="0">
                <anchor moveWithCells="1">
                  <from>
                    <xdr:col>13</xdr:col>
                    <xdr:colOff>0</xdr:colOff>
                    <xdr:row>35</xdr:row>
                    <xdr:rowOff>152400</xdr:rowOff>
                  </from>
                  <to>
                    <xdr:col>13</xdr:col>
                    <xdr:colOff>352425</xdr:colOff>
                    <xdr:row>37</xdr:row>
                    <xdr:rowOff>85725</xdr:rowOff>
                  </to>
                </anchor>
              </controlPr>
            </control>
          </mc:Choice>
        </mc:AlternateContent>
        <mc:AlternateContent xmlns:mc="http://schemas.openxmlformats.org/markup-compatibility/2006">
          <mc:Choice Requires="x14">
            <control shapeId="3154" r:id="rId83" name="Check Box 82">
              <controlPr defaultSize="0" autoFill="0" autoLine="0" autoPict="0">
                <anchor moveWithCells="1">
                  <from>
                    <xdr:col>10</xdr:col>
                    <xdr:colOff>285750</xdr:colOff>
                    <xdr:row>110</xdr:row>
                    <xdr:rowOff>47625</xdr:rowOff>
                  </from>
                  <to>
                    <xdr:col>11</xdr:col>
                    <xdr:colOff>66675</xdr:colOff>
                    <xdr:row>110</xdr:row>
                    <xdr:rowOff>285750</xdr:rowOff>
                  </to>
                </anchor>
              </controlPr>
            </control>
          </mc:Choice>
        </mc:AlternateContent>
        <mc:AlternateContent xmlns:mc="http://schemas.openxmlformats.org/markup-compatibility/2006">
          <mc:Choice Requires="x14">
            <control shapeId="3155" r:id="rId84" name="Check Box 83">
              <controlPr defaultSize="0" autoFill="0" autoLine="0" autoPict="0">
                <anchor moveWithCells="1">
                  <from>
                    <xdr:col>14</xdr:col>
                    <xdr:colOff>419100</xdr:colOff>
                    <xdr:row>110</xdr:row>
                    <xdr:rowOff>47625</xdr:rowOff>
                  </from>
                  <to>
                    <xdr:col>15</xdr:col>
                    <xdr:colOff>266700</xdr:colOff>
                    <xdr:row>110</xdr:row>
                    <xdr:rowOff>285750</xdr:rowOff>
                  </to>
                </anchor>
              </controlPr>
            </control>
          </mc:Choice>
        </mc:AlternateContent>
        <mc:AlternateContent xmlns:mc="http://schemas.openxmlformats.org/markup-compatibility/2006">
          <mc:Choice Requires="x14">
            <control shapeId="3156" r:id="rId85" name="Group Box 84">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7" r:id="rId86" name="Group Box 85">
              <controlPr defaultSize="0" autoFill="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3158" r:id="rId87" name="Group Box 86">
              <controlPr defaultSize="0" autoFill="0" autoPict="0">
                <anchor moveWithCells="1">
                  <from>
                    <xdr:col>11</xdr:col>
                    <xdr:colOff>0</xdr:colOff>
                    <xdr:row>117</xdr:row>
                    <xdr:rowOff>0</xdr:rowOff>
                  </from>
                  <to>
                    <xdr:col>19</xdr:col>
                    <xdr:colOff>66675</xdr:colOff>
                    <xdr:row>118</xdr:row>
                    <xdr:rowOff>285750</xdr:rowOff>
                  </to>
                </anchor>
              </controlPr>
            </control>
          </mc:Choice>
        </mc:AlternateContent>
        <mc:AlternateContent xmlns:mc="http://schemas.openxmlformats.org/markup-compatibility/2006">
          <mc:Choice Requires="x14">
            <control shapeId="3159" r:id="rId88" name="Group Box 87">
              <controlPr defaultSize="0" autoFill="0" autoPict="0">
                <anchor moveWithCells="1">
                  <from>
                    <xdr:col>4</xdr:col>
                    <xdr:colOff>19050</xdr:colOff>
                    <xdr:row>116</xdr:row>
                    <xdr:rowOff>0</xdr:rowOff>
                  </from>
                  <to>
                    <xdr:col>9</xdr:col>
                    <xdr:colOff>38100</xdr:colOff>
                    <xdr:row>116</xdr:row>
                    <xdr:rowOff>295275</xdr:rowOff>
                  </to>
                </anchor>
              </controlPr>
            </control>
          </mc:Choice>
        </mc:AlternateContent>
        <mc:AlternateContent xmlns:mc="http://schemas.openxmlformats.org/markup-compatibility/2006">
          <mc:Choice Requires="x14">
            <control shapeId="3160" r:id="rId89" name="Group Box 88">
              <controlPr defaultSize="0" autoFill="0" autoPict="0">
                <anchor moveWithCells="1">
                  <from>
                    <xdr:col>13</xdr:col>
                    <xdr:colOff>0</xdr:colOff>
                    <xdr:row>199</xdr:row>
                    <xdr:rowOff>9525</xdr:rowOff>
                  </from>
                  <to>
                    <xdr:col>17</xdr:col>
                    <xdr:colOff>9525</xdr:colOff>
                    <xdr:row>200</xdr:row>
                    <xdr:rowOff>9525</xdr:rowOff>
                  </to>
                </anchor>
              </controlPr>
            </control>
          </mc:Choice>
        </mc:AlternateContent>
        <mc:AlternateContent xmlns:mc="http://schemas.openxmlformats.org/markup-compatibility/2006">
          <mc:Choice Requires="x14">
            <control shapeId="3161" r:id="rId90" name="Group Box 89">
              <controlPr defaultSize="0" autoFill="0" autoPict="0">
                <anchor moveWithCells="1">
                  <from>
                    <xdr:col>13</xdr:col>
                    <xdr:colOff>0</xdr:colOff>
                    <xdr:row>165</xdr:row>
                    <xdr:rowOff>0</xdr:rowOff>
                  </from>
                  <to>
                    <xdr:col>17</xdr:col>
                    <xdr:colOff>9525</xdr:colOff>
                    <xdr:row>165</xdr:row>
                    <xdr:rowOff>314325</xdr:rowOff>
                  </to>
                </anchor>
              </controlPr>
            </control>
          </mc:Choice>
        </mc:AlternateContent>
        <mc:AlternateContent xmlns:mc="http://schemas.openxmlformats.org/markup-compatibility/2006">
          <mc:Choice Requires="x14">
            <control shapeId="3162" r:id="rId91" name="Group Box 90">
              <controlPr defaultSize="0" autoFill="0" autoPict="0">
                <anchor moveWithCells="1">
                  <from>
                    <xdr:col>13</xdr:col>
                    <xdr:colOff>0</xdr:colOff>
                    <xdr:row>171</xdr:row>
                    <xdr:rowOff>9525</xdr:rowOff>
                  </from>
                  <to>
                    <xdr:col>17</xdr:col>
                    <xdr:colOff>9525</xdr:colOff>
                    <xdr:row>172</xdr:row>
                    <xdr:rowOff>9525</xdr:rowOff>
                  </to>
                </anchor>
              </controlPr>
            </control>
          </mc:Choice>
        </mc:AlternateContent>
        <mc:AlternateContent xmlns:mc="http://schemas.openxmlformats.org/markup-compatibility/2006">
          <mc:Choice Requires="x14">
            <control shapeId="3163" r:id="rId92" name="Group Box 91">
              <controlPr defaultSize="0" autoFill="0" autoPict="0">
                <anchor moveWithCells="1">
                  <from>
                    <xdr:col>13</xdr:col>
                    <xdr:colOff>0</xdr:colOff>
                    <xdr:row>176</xdr:row>
                    <xdr:rowOff>9525</xdr:rowOff>
                  </from>
                  <to>
                    <xdr:col>17</xdr:col>
                    <xdr:colOff>9525</xdr:colOff>
                    <xdr:row>177</xdr:row>
                    <xdr:rowOff>9525</xdr:rowOff>
                  </to>
                </anchor>
              </controlPr>
            </control>
          </mc:Choice>
        </mc:AlternateContent>
        <mc:AlternateContent xmlns:mc="http://schemas.openxmlformats.org/markup-compatibility/2006">
          <mc:Choice Requires="x14">
            <control shapeId="3164" r:id="rId93" name="Group Box 92">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165" r:id="rId94" name="Group Box 93">
              <controlPr defaultSize="0" autoFill="0" autoPict="0">
                <anchor moveWithCells="1">
                  <from>
                    <xdr:col>13</xdr:col>
                    <xdr:colOff>0</xdr:colOff>
                    <xdr:row>177</xdr:row>
                    <xdr:rowOff>0</xdr:rowOff>
                  </from>
                  <to>
                    <xdr:col>17</xdr:col>
                    <xdr:colOff>9525</xdr:colOff>
                    <xdr:row>177</xdr:row>
                    <xdr:rowOff>314325</xdr:rowOff>
                  </to>
                </anchor>
              </controlPr>
            </control>
          </mc:Choice>
        </mc:AlternateContent>
        <mc:AlternateContent xmlns:mc="http://schemas.openxmlformats.org/markup-compatibility/2006">
          <mc:Choice Requires="x14">
            <control shapeId="3166" r:id="rId95" name="Group Box 94">
              <controlPr defaultSize="0" autoFill="0" autoPict="0">
                <anchor moveWithCells="1">
                  <from>
                    <xdr:col>13</xdr:col>
                    <xdr:colOff>9525</xdr:colOff>
                    <xdr:row>215</xdr:row>
                    <xdr:rowOff>304800</xdr:rowOff>
                  </from>
                  <to>
                    <xdr:col>17</xdr:col>
                    <xdr:colOff>9525</xdr:colOff>
                    <xdr:row>216</xdr:row>
                    <xdr:rowOff>304800</xdr:rowOff>
                  </to>
                </anchor>
              </controlPr>
            </control>
          </mc:Choice>
        </mc:AlternateContent>
        <mc:AlternateContent xmlns:mc="http://schemas.openxmlformats.org/markup-compatibility/2006">
          <mc:Choice Requires="x14">
            <control shapeId="3167" r:id="rId96" name="Group Box 95">
              <controlPr defaultSize="0" autoFill="0" autoPict="0">
                <anchor moveWithCells="1">
                  <from>
                    <xdr:col>13</xdr:col>
                    <xdr:colOff>0</xdr:colOff>
                    <xdr:row>217</xdr:row>
                    <xdr:rowOff>9525</xdr:rowOff>
                  </from>
                  <to>
                    <xdr:col>17</xdr:col>
                    <xdr:colOff>9525</xdr:colOff>
                    <xdr:row>218</xdr:row>
                    <xdr:rowOff>9525</xdr:rowOff>
                  </to>
                </anchor>
              </controlPr>
            </control>
          </mc:Choice>
        </mc:AlternateContent>
        <mc:AlternateContent xmlns:mc="http://schemas.openxmlformats.org/markup-compatibility/2006">
          <mc:Choice Requires="x14">
            <control shapeId="3168" r:id="rId97" name="Group Box 96">
              <controlPr defaultSize="0" autoFill="0" autoPict="0">
                <anchor moveWithCells="1">
                  <from>
                    <xdr:col>13</xdr:col>
                    <xdr:colOff>9525</xdr:colOff>
                    <xdr:row>213</xdr:row>
                    <xdr:rowOff>304800</xdr:rowOff>
                  </from>
                  <to>
                    <xdr:col>17</xdr:col>
                    <xdr:colOff>9525</xdr:colOff>
                    <xdr:row>214</xdr:row>
                    <xdr:rowOff>304800</xdr:rowOff>
                  </to>
                </anchor>
              </controlPr>
            </control>
          </mc:Choice>
        </mc:AlternateContent>
        <mc:AlternateContent xmlns:mc="http://schemas.openxmlformats.org/markup-compatibility/2006">
          <mc:Choice Requires="x14">
            <control shapeId="3169" r:id="rId98" name="Group Box 97">
              <controlPr defaultSize="0" autoFill="0" autoPict="0">
                <anchor moveWithCells="1">
                  <from>
                    <xdr:col>13</xdr:col>
                    <xdr:colOff>0</xdr:colOff>
                    <xdr:row>215</xdr:row>
                    <xdr:rowOff>0</xdr:rowOff>
                  </from>
                  <to>
                    <xdr:col>17</xdr:col>
                    <xdr:colOff>9525</xdr:colOff>
                    <xdr:row>216</xdr:row>
                    <xdr:rowOff>0</xdr:rowOff>
                  </to>
                </anchor>
              </controlPr>
            </control>
          </mc:Choice>
        </mc:AlternateContent>
        <mc:AlternateContent xmlns:mc="http://schemas.openxmlformats.org/markup-compatibility/2006">
          <mc:Choice Requires="x14">
            <control shapeId="3170" r:id="rId99" name="Check Box 98">
              <controlPr defaultSize="0" autoFill="0" autoLine="0" autoPict="0">
                <anchor moveWithCells="1">
                  <from>
                    <xdr:col>14</xdr:col>
                    <xdr:colOff>95250</xdr:colOff>
                    <xdr:row>204</xdr:row>
                    <xdr:rowOff>257175</xdr:rowOff>
                  </from>
                  <to>
                    <xdr:col>15</xdr:col>
                    <xdr:colOff>28575</xdr:colOff>
                    <xdr:row>206</xdr:row>
                    <xdr:rowOff>47625</xdr:rowOff>
                  </to>
                </anchor>
              </controlPr>
            </control>
          </mc:Choice>
        </mc:AlternateContent>
        <mc:AlternateContent xmlns:mc="http://schemas.openxmlformats.org/markup-compatibility/2006">
          <mc:Choice Requires="x14">
            <control shapeId="3171" r:id="rId100" name="Check Box 99">
              <controlPr defaultSize="0" autoFill="0" autoLine="0" autoPict="0">
                <anchor moveWithCells="1">
                  <from>
                    <xdr:col>14</xdr:col>
                    <xdr:colOff>95250</xdr:colOff>
                    <xdr:row>205</xdr:row>
                    <xdr:rowOff>257175</xdr:rowOff>
                  </from>
                  <to>
                    <xdr:col>15</xdr:col>
                    <xdr:colOff>28575</xdr:colOff>
                    <xdr:row>207</xdr:row>
                    <xdr:rowOff>47625</xdr:rowOff>
                  </to>
                </anchor>
              </controlPr>
            </control>
          </mc:Choice>
        </mc:AlternateContent>
        <mc:AlternateContent xmlns:mc="http://schemas.openxmlformats.org/markup-compatibility/2006">
          <mc:Choice Requires="x14">
            <control shapeId="3172" r:id="rId101" name="Check Box 100">
              <controlPr defaultSize="0" autoFill="0" autoLine="0" autoPict="0">
                <anchor moveWithCells="1">
                  <from>
                    <xdr:col>14</xdr:col>
                    <xdr:colOff>95250</xdr:colOff>
                    <xdr:row>206</xdr:row>
                    <xdr:rowOff>247650</xdr:rowOff>
                  </from>
                  <to>
                    <xdr:col>15</xdr:col>
                    <xdr:colOff>28575</xdr:colOff>
                    <xdr:row>208</xdr:row>
                    <xdr:rowOff>38100</xdr:rowOff>
                  </to>
                </anchor>
              </controlPr>
            </control>
          </mc:Choice>
        </mc:AlternateContent>
        <mc:AlternateContent xmlns:mc="http://schemas.openxmlformats.org/markup-compatibility/2006">
          <mc:Choice Requires="x14">
            <control shapeId="3173" r:id="rId102" name="Check Box 101">
              <controlPr defaultSize="0" autoFill="0" autoLine="0" autoPict="0">
                <anchor moveWithCells="1">
                  <from>
                    <xdr:col>14</xdr:col>
                    <xdr:colOff>95250</xdr:colOff>
                    <xdr:row>207</xdr:row>
                    <xdr:rowOff>247650</xdr:rowOff>
                  </from>
                  <to>
                    <xdr:col>15</xdr:col>
                    <xdr:colOff>28575</xdr:colOff>
                    <xdr:row>209</xdr:row>
                    <xdr:rowOff>38100</xdr:rowOff>
                  </to>
                </anchor>
              </controlPr>
            </control>
          </mc:Choice>
        </mc:AlternateContent>
        <mc:AlternateContent xmlns:mc="http://schemas.openxmlformats.org/markup-compatibility/2006">
          <mc:Choice Requires="x14">
            <control shapeId="3174" r:id="rId103" name="Check Box 102">
              <controlPr defaultSize="0" autoFill="0" autoLine="0" autoPict="0">
                <anchor moveWithCells="1">
                  <from>
                    <xdr:col>14</xdr:col>
                    <xdr:colOff>95250</xdr:colOff>
                    <xdr:row>203</xdr:row>
                    <xdr:rowOff>257175</xdr:rowOff>
                  </from>
                  <to>
                    <xdr:col>15</xdr:col>
                    <xdr:colOff>28575</xdr:colOff>
                    <xdr:row>205</xdr:row>
                    <xdr:rowOff>38100</xdr:rowOff>
                  </to>
                </anchor>
              </controlPr>
            </control>
          </mc:Choice>
        </mc:AlternateContent>
        <mc:AlternateContent xmlns:mc="http://schemas.openxmlformats.org/markup-compatibility/2006">
          <mc:Choice Requires="x14">
            <control shapeId="3175" r:id="rId104" name="Group Box 103">
              <controlPr defaultSize="0" autoFill="0" autoPict="0">
                <anchor moveWithCells="1">
                  <from>
                    <xdr:col>4</xdr:col>
                    <xdr:colOff>19050</xdr:colOff>
                    <xdr:row>202</xdr:row>
                    <xdr:rowOff>0</xdr:rowOff>
                  </from>
                  <to>
                    <xdr:col>14</xdr:col>
                    <xdr:colOff>28575</xdr:colOff>
                    <xdr:row>203</xdr:row>
                    <xdr:rowOff>19050</xdr:rowOff>
                  </to>
                </anchor>
              </controlPr>
            </control>
          </mc:Choice>
        </mc:AlternateContent>
        <mc:AlternateContent xmlns:mc="http://schemas.openxmlformats.org/markup-compatibility/2006">
          <mc:Choice Requires="x14">
            <control shapeId="3176" r:id="rId105" name="Check Box 104">
              <controlPr defaultSize="0" autoFill="0" autoLine="0" autoPict="0">
                <anchor moveWithCells="1">
                  <from>
                    <xdr:col>10</xdr:col>
                    <xdr:colOff>285750</xdr:colOff>
                    <xdr:row>211</xdr:row>
                    <xdr:rowOff>47625</xdr:rowOff>
                  </from>
                  <to>
                    <xdr:col>11</xdr:col>
                    <xdr:colOff>66675</xdr:colOff>
                    <xdr:row>211</xdr:row>
                    <xdr:rowOff>285750</xdr:rowOff>
                  </to>
                </anchor>
              </controlPr>
            </control>
          </mc:Choice>
        </mc:AlternateContent>
        <mc:AlternateContent xmlns:mc="http://schemas.openxmlformats.org/markup-compatibility/2006">
          <mc:Choice Requires="x14">
            <control shapeId="3177" r:id="rId106" name="Check Box 105">
              <controlPr defaultSize="0" autoFill="0" autoLine="0" autoPict="0">
                <anchor moveWithCells="1">
                  <from>
                    <xdr:col>14</xdr:col>
                    <xdr:colOff>419100</xdr:colOff>
                    <xdr:row>211</xdr:row>
                    <xdr:rowOff>47625</xdr:rowOff>
                  </from>
                  <to>
                    <xdr:col>15</xdr:col>
                    <xdr:colOff>266700</xdr:colOff>
                    <xdr:row>211</xdr:row>
                    <xdr:rowOff>285750</xdr:rowOff>
                  </to>
                </anchor>
              </controlPr>
            </control>
          </mc:Choice>
        </mc:AlternateContent>
        <mc:AlternateContent xmlns:mc="http://schemas.openxmlformats.org/markup-compatibility/2006">
          <mc:Choice Requires="x14">
            <control shapeId="3178" r:id="rId107" name="Option Button 106">
              <controlPr defaultSize="0" autoFill="0" autoLine="0" autoPict="0">
                <anchor moveWithCells="1">
                  <from>
                    <xdr:col>11</xdr:col>
                    <xdr:colOff>200025</xdr:colOff>
                    <xdr:row>78</xdr:row>
                    <xdr:rowOff>38100</xdr:rowOff>
                  </from>
                  <to>
                    <xdr:col>12</xdr:col>
                    <xdr:colOff>19050</xdr:colOff>
                    <xdr:row>78</xdr:row>
                    <xdr:rowOff>257175</xdr:rowOff>
                  </to>
                </anchor>
              </controlPr>
            </control>
          </mc:Choice>
        </mc:AlternateContent>
        <mc:AlternateContent xmlns:mc="http://schemas.openxmlformats.org/markup-compatibility/2006">
          <mc:Choice Requires="x14">
            <control shapeId="3179" r:id="rId108" name="Option Button 107">
              <controlPr defaultSize="0" autoFill="0" autoLine="0" autoPict="0">
                <anchor moveWithCells="1">
                  <from>
                    <xdr:col>16</xdr:col>
                    <xdr:colOff>219075</xdr:colOff>
                    <xdr:row>78</xdr:row>
                    <xdr:rowOff>19050</xdr:rowOff>
                  </from>
                  <to>
                    <xdr:col>17</xdr:col>
                    <xdr:colOff>47625</xdr:colOff>
                    <xdr:row>78</xdr:row>
                    <xdr:rowOff>257175</xdr:rowOff>
                  </to>
                </anchor>
              </controlPr>
            </control>
          </mc:Choice>
        </mc:AlternateContent>
        <mc:AlternateContent xmlns:mc="http://schemas.openxmlformats.org/markup-compatibility/2006">
          <mc:Choice Requires="x14">
            <control shapeId="3180" r:id="rId109" name="Option Button 108">
              <controlPr defaultSize="0" autoFill="0" autoLine="0" autoPict="0">
                <anchor moveWithCells="1">
                  <from>
                    <xdr:col>9</xdr:col>
                    <xdr:colOff>219075</xdr:colOff>
                    <xdr:row>81</xdr:row>
                    <xdr:rowOff>95250</xdr:rowOff>
                  </from>
                  <to>
                    <xdr:col>10</xdr:col>
                    <xdr:colOff>95250</xdr:colOff>
                    <xdr:row>81</xdr:row>
                    <xdr:rowOff>342900</xdr:rowOff>
                  </to>
                </anchor>
              </controlPr>
            </control>
          </mc:Choice>
        </mc:AlternateContent>
        <mc:AlternateContent xmlns:mc="http://schemas.openxmlformats.org/markup-compatibility/2006">
          <mc:Choice Requires="x14">
            <control shapeId="3181" r:id="rId110" name="Option Button 109">
              <controlPr defaultSize="0" autoFill="0" autoLine="0" autoPict="0">
                <anchor moveWithCells="1">
                  <from>
                    <xdr:col>11</xdr:col>
                    <xdr:colOff>219075</xdr:colOff>
                    <xdr:row>81</xdr:row>
                    <xdr:rowOff>104775</xdr:rowOff>
                  </from>
                  <to>
                    <xdr:col>12</xdr:col>
                    <xdr:colOff>95250</xdr:colOff>
                    <xdr:row>81</xdr:row>
                    <xdr:rowOff>352425</xdr:rowOff>
                  </to>
                </anchor>
              </controlPr>
            </control>
          </mc:Choice>
        </mc:AlternateContent>
        <mc:AlternateContent xmlns:mc="http://schemas.openxmlformats.org/markup-compatibility/2006">
          <mc:Choice Requires="x14">
            <control shapeId="3182" r:id="rId111" name="Option Button 110">
              <controlPr defaultSize="0" autoFill="0" autoLine="0" autoPict="0">
                <anchor moveWithCells="1">
                  <from>
                    <xdr:col>13</xdr:col>
                    <xdr:colOff>285750</xdr:colOff>
                    <xdr:row>81</xdr:row>
                    <xdr:rowOff>85725</xdr:rowOff>
                  </from>
                  <to>
                    <xdr:col>14</xdr:col>
                    <xdr:colOff>171450</xdr:colOff>
                    <xdr:row>81</xdr:row>
                    <xdr:rowOff>333375</xdr:rowOff>
                  </to>
                </anchor>
              </controlPr>
            </control>
          </mc:Choice>
        </mc:AlternateContent>
        <mc:AlternateContent xmlns:mc="http://schemas.openxmlformats.org/markup-compatibility/2006">
          <mc:Choice Requires="x14">
            <control shapeId="3183" r:id="rId112" name="Option Button 111">
              <controlPr defaultSize="0" autoFill="0" autoLine="0" autoPict="0">
                <anchor moveWithCells="1">
                  <from>
                    <xdr:col>19</xdr:col>
                    <xdr:colOff>142875</xdr:colOff>
                    <xdr:row>81</xdr:row>
                    <xdr:rowOff>76200</xdr:rowOff>
                  </from>
                  <to>
                    <xdr:col>20</xdr:col>
                    <xdr:colOff>28575</xdr:colOff>
                    <xdr:row>81</xdr:row>
                    <xdr:rowOff>323850</xdr:rowOff>
                  </to>
                </anchor>
              </controlPr>
            </control>
          </mc:Choice>
        </mc:AlternateContent>
        <mc:AlternateContent xmlns:mc="http://schemas.openxmlformats.org/markup-compatibility/2006">
          <mc:Choice Requires="x14">
            <control shapeId="3184" r:id="rId113" name="Option Button 112">
              <controlPr defaultSize="0" autoFill="0" autoLine="0" autoPict="0">
                <anchor moveWithCells="1">
                  <from>
                    <xdr:col>11</xdr:col>
                    <xdr:colOff>190500</xdr:colOff>
                    <xdr:row>82</xdr:row>
                    <xdr:rowOff>28575</xdr:rowOff>
                  </from>
                  <to>
                    <xdr:col>12</xdr:col>
                    <xdr:colOff>76200</xdr:colOff>
                    <xdr:row>82</xdr:row>
                    <xdr:rowOff>276225</xdr:rowOff>
                  </to>
                </anchor>
              </controlPr>
            </control>
          </mc:Choice>
        </mc:AlternateContent>
        <mc:AlternateContent xmlns:mc="http://schemas.openxmlformats.org/markup-compatibility/2006">
          <mc:Choice Requires="x14">
            <control shapeId="3185" r:id="rId114" name="Option Button 113">
              <controlPr defaultSize="0" autoFill="0" autoLine="0" autoPict="0">
                <anchor moveWithCells="1">
                  <from>
                    <xdr:col>16</xdr:col>
                    <xdr:colOff>104775</xdr:colOff>
                    <xdr:row>82</xdr:row>
                    <xdr:rowOff>28575</xdr:rowOff>
                  </from>
                  <to>
                    <xdr:col>16</xdr:col>
                    <xdr:colOff>419100</xdr:colOff>
                    <xdr:row>82</xdr:row>
                    <xdr:rowOff>276225</xdr:rowOff>
                  </to>
                </anchor>
              </controlPr>
            </control>
          </mc:Choice>
        </mc:AlternateContent>
        <mc:AlternateContent xmlns:mc="http://schemas.openxmlformats.org/markup-compatibility/2006">
          <mc:Choice Requires="x14">
            <control shapeId="3186" r:id="rId115" name="Option Button 114">
              <controlPr defaultSize="0" autoFill="0" autoLine="0" autoPict="0">
                <anchor moveWithCells="1">
                  <from>
                    <xdr:col>11</xdr:col>
                    <xdr:colOff>190500</xdr:colOff>
                    <xdr:row>83</xdr:row>
                    <xdr:rowOff>28575</xdr:rowOff>
                  </from>
                  <to>
                    <xdr:col>12</xdr:col>
                    <xdr:colOff>76200</xdr:colOff>
                    <xdr:row>83</xdr:row>
                    <xdr:rowOff>276225</xdr:rowOff>
                  </to>
                </anchor>
              </controlPr>
            </control>
          </mc:Choice>
        </mc:AlternateContent>
        <mc:AlternateContent xmlns:mc="http://schemas.openxmlformats.org/markup-compatibility/2006">
          <mc:Choice Requires="x14">
            <control shapeId="3187" r:id="rId116" name="Option Button 115">
              <controlPr defaultSize="0" autoFill="0" autoLine="0" autoPict="0">
                <anchor moveWithCells="1">
                  <from>
                    <xdr:col>16</xdr:col>
                    <xdr:colOff>95250</xdr:colOff>
                    <xdr:row>83</xdr:row>
                    <xdr:rowOff>28575</xdr:rowOff>
                  </from>
                  <to>
                    <xdr:col>16</xdr:col>
                    <xdr:colOff>409575</xdr:colOff>
                    <xdr:row>83</xdr:row>
                    <xdr:rowOff>276225</xdr:rowOff>
                  </to>
                </anchor>
              </controlPr>
            </control>
          </mc:Choice>
        </mc:AlternateContent>
        <mc:AlternateContent xmlns:mc="http://schemas.openxmlformats.org/markup-compatibility/2006">
          <mc:Choice Requires="x14">
            <control shapeId="3188" r:id="rId117" name="Option Button 116">
              <controlPr defaultSize="0" autoFill="0" autoLine="0" autoPict="0">
                <anchor moveWithCells="1">
                  <from>
                    <xdr:col>9</xdr:col>
                    <xdr:colOff>38100</xdr:colOff>
                    <xdr:row>84</xdr:row>
                    <xdr:rowOff>9525</xdr:rowOff>
                  </from>
                  <to>
                    <xdr:col>9</xdr:col>
                    <xdr:colOff>352425</xdr:colOff>
                    <xdr:row>84</xdr:row>
                    <xdr:rowOff>257175</xdr:rowOff>
                  </to>
                </anchor>
              </controlPr>
            </control>
          </mc:Choice>
        </mc:AlternateContent>
        <mc:AlternateContent xmlns:mc="http://schemas.openxmlformats.org/markup-compatibility/2006">
          <mc:Choice Requires="x14">
            <control shapeId="3189" r:id="rId118" name="Option Button 117">
              <controlPr defaultSize="0" autoFill="0" autoLine="0" autoPict="0">
                <anchor moveWithCells="1">
                  <from>
                    <xdr:col>10</xdr:col>
                    <xdr:colOff>428625</xdr:colOff>
                    <xdr:row>84</xdr:row>
                    <xdr:rowOff>28575</xdr:rowOff>
                  </from>
                  <to>
                    <xdr:col>11</xdr:col>
                    <xdr:colOff>238125</xdr:colOff>
                    <xdr:row>84</xdr:row>
                    <xdr:rowOff>276225</xdr:rowOff>
                  </to>
                </anchor>
              </controlPr>
            </control>
          </mc:Choice>
        </mc:AlternateContent>
        <mc:AlternateContent xmlns:mc="http://schemas.openxmlformats.org/markup-compatibility/2006">
          <mc:Choice Requires="x14">
            <control shapeId="3190" r:id="rId119" name="Option Button 118">
              <controlPr defaultSize="0" autoFill="0" autoLine="0" autoPict="0">
                <anchor moveWithCells="1">
                  <from>
                    <xdr:col>12</xdr:col>
                    <xdr:colOff>276225</xdr:colOff>
                    <xdr:row>84</xdr:row>
                    <xdr:rowOff>28575</xdr:rowOff>
                  </from>
                  <to>
                    <xdr:col>13</xdr:col>
                    <xdr:colOff>161925</xdr:colOff>
                    <xdr:row>84</xdr:row>
                    <xdr:rowOff>276225</xdr:rowOff>
                  </to>
                </anchor>
              </controlPr>
            </control>
          </mc:Choice>
        </mc:AlternateContent>
        <mc:AlternateContent xmlns:mc="http://schemas.openxmlformats.org/markup-compatibility/2006">
          <mc:Choice Requires="x14">
            <control shapeId="3191" r:id="rId120" name="Option Button 119">
              <controlPr defaultSize="0" autoFill="0" autoLine="0" autoPict="0">
                <anchor moveWithCells="1">
                  <from>
                    <xdr:col>17</xdr:col>
                    <xdr:colOff>352425</xdr:colOff>
                    <xdr:row>84</xdr:row>
                    <xdr:rowOff>19050</xdr:rowOff>
                  </from>
                  <to>
                    <xdr:col>18</xdr:col>
                    <xdr:colOff>238125</xdr:colOff>
                    <xdr:row>84</xdr:row>
                    <xdr:rowOff>266700</xdr:rowOff>
                  </to>
                </anchor>
              </controlPr>
            </control>
          </mc:Choice>
        </mc:AlternateContent>
        <mc:AlternateContent xmlns:mc="http://schemas.openxmlformats.org/markup-compatibility/2006">
          <mc:Choice Requires="x14">
            <control shapeId="3192" r:id="rId121" name="Option Button 120">
              <controlPr defaultSize="0" autoFill="0" autoLine="0" autoPict="0">
                <anchor moveWithCells="1">
                  <from>
                    <xdr:col>19</xdr:col>
                    <xdr:colOff>361950</xdr:colOff>
                    <xdr:row>84</xdr:row>
                    <xdr:rowOff>19050</xdr:rowOff>
                  </from>
                  <to>
                    <xdr:col>20</xdr:col>
                    <xdr:colOff>247650</xdr:colOff>
                    <xdr:row>84</xdr:row>
                    <xdr:rowOff>266700</xdr:rowOff>
                  </to>
                </anchor>
              </controlPr>
            </control>
          </mc:Choice>
        </mc:AlternateContent>
        <mc:AlternateContent xmlns:mc="http://schemas.openxmlformats.org/markup-compatibility/2006">
          <mc:Choice Requires="x14">
            <control shapeId="3193" r:id="rId122" name="Option Button 121">
              <controlPr defaultSize="0" autoFill="0" autoLine="0" autoPict="0">
                <anchor moveWithCells="1">
                  <from>
                    <xdr:col>11</xdr:col>
                    <xdr:colOff>190500</xdr:colOff>
                    <xdr:row>85</xdr:row>
                    <xdr:rowOff>28575</xdr:rowOff>
                  </from>
                  <to>
                    <xdr:col>12</xdr:col>
                    <xdr:colOff>76200</xdr:colOff>
                    <xdr:row>85</xdr:row>
                    <xdr:rowOff>276225</xdr:rowOff>
                  </to>
                </anchor>
              </controlPr>
            </control>
          </mc:Choice>
        </mc:AlternateContent>
        <mc:AlternateContent xmlns:mc="http://schemas.openxmlformats.org/markup-compatibility/2006">
          <mc:Choice Requires="x14">
            <control shapeId="3194" r:id="rId123" name="Option Button 122">
              <controlPr defaultSize="0" autoFill="0" autoLine="0" autoPict="0">
                <anchor moveWithCells="1">
                  <from>
                    <xdr:col>16</xdr:col>
                    <xdr:colOff>152400</xdr:colOff>
                    <xdr:row>85</xdr:row>
                    <xdr:rowOff>38100</xdr:rowOff>
                  </from>
                  <to>
                    <xdr:col>17</xdr:col>
                    <xdr:colOff>38100</xdr:colOff>
                    <xdr:row>85</xdr:row>
                    <xdr:rowOff>276225</xdr:rowOff>
                  </to>
                </anchor>
              </controlPr>
            </control>
          </mc:Choice>
        </mc:AlternateContent>
        <mc:AlternateContent xmlns:mc="http://schemas.openxmlformats.org/markup-compatibility/2006">
          <mc:Choice Requires="x14">
            <control shapeId="3195" r:id="rId124" name="Option Button 123">
              <controlPr defaultSize="0" autoFill="0" autoLine="0" autoPict="0">
                <anchor moveWithCells="1">
                  <from>
                    <xdr:col>11</xdr:col>
                    <xdr:colOff>200025</xdr:colOff>
                    <xdr:row>86</xdr:row>
                    <xdr:rowOff>38100</xdr:rowOff>
                  </from>
                  <to>
                    <xdr:col>12</xdr:col>
                    <xdr:colOff>85725</xdr:colOff>
                    <xdr:row>86</xdr:row>
                    <xdr:rowOff>285750</xdr:rowOff>
                  </to>
                </anchor>
              </controlPr>
            </control>
          </mc:Choice>
        </mc:AlternateContent>
        <mc:AlternateContent xmlns:mc="http://schemas.openxmlformats.org/markup-compatibility/2006">
          <mc:Choice Requires="x14">
            <control shapeId="3196" r:id="rId125" name="Option Button 124">
              <controlPr defaultSize="0" autoFill="0" autoLine="0" autoPict="0">
                <anchor moveWithCells="1">
                  <from>
                    <xdr:col>16</xdr:col>
                    <xdr:colOff>161925</xdr:colOff>
                    <xdr:row>86</xdr:row>
                    <xdr:rowOff>38100</xdr:rowOff>
                  </from>
                  <to>
                    <xdr:col>17</xdr:col>
                    <xdr:colOff>47625</xdr:colOff>
                    <xdr:row>86</xdr:row>
                    <xdr:rowOff>285750</xdr:rowOff>
                  </to>
                </anchor>
              </controlPr>
            </control>
          </mc:Choice>
        </mc:AlternateContent>
        <mc:AlternateContent xmlns:mc="http://schemas.openxmlformats.org/markup-compatibility/2006">
          <mc:Choice Requires="x14">
            <control shapeId="3197" r:id="rId126" name="Option Button 125">
              <controlPr defaultSize="0" autoFill="0" autoLine="0" autoPict="0">
                <anchor moveWithCells="1">
                  <from>
                    <xdr:col>11</xdr:col>
                    <xdr:colOff>200025</xdr:colOff>
                    <xdr:row>87</xdr:row>
                    <xdr:rowOff>47625</xdr:rowOff>
                  </from>
                  <to>
                    <xdr:col>12</xdr:col>
                    <xdr:colOff>85725</xdr:colOff>
                    <xdr:row>87</xdr:row>
                    <xdr:rowOff>295275</xdr:rowOff>
                  </to>
                </anchor>
              </controlPr>
            </control>
          </mc:Choice>
        </mc:AlternateContent>
        <mc:AlternateContent xmlns:mc="http://schemas.openxmlformats.org/markup-compatibility/2006">
          <mc:Choice Requires="x14">
            <control shapeId="3198" r:id="rId127" name="Option Button 126">
              <controlPr defaultSize="0" autoFill="0" autoLine="0" autoPict="0">
                <anchor moveWithCells="1">
                  <from>
                    <xdr:col>16</xdr:col>
                    <xdr:colOff>171450</xdr:colOff>
                    <xdr:row>87</xdr:row>
                    <xdr:rowOff>19050</xdr:rowOff>
                  </from>
                  <to>
                    <xdr:col>17</xdr:col>
                    <xdr:colOff>57150</xdr:colOff>
                    <xdr:row>87</xdr:row>
                    <xdr:rowOff>266700</xdr:rowOff>
                  </to>
                </anchor>
              </controlPr>
            </control>
          </mc:Choice>
        </mc:AlternateContent>
        <mc:AlternateContent xmlns:mc="http://schemas.openxmlformats.org/markup-compatibility/2006">
          <mc:Choice Requires="x14">
            <control shapeId="3199" r:id="rId128" name="Option Button 127">
              <controlPr defaultSize="0" autoFill="0" autoLine="0" autoPict="0">
                <anchor moveWithCells="1">
                  <from>
                    <xdr:col>10</xdr:col>
                    <xdr:colOff>85725</xdr:colOff>
                    <xdr:row>88</xdr:row>
                    <xdr:rowOff>0</xdr:rowOff>
                  </from>
                  <to>
                    <xdr:col>10</xdr:col>
                    <xdr:colOff>400050</xdr:colOff>
                    <xdr:row>88</xdr:row>
                    <xdr:rowOff>247650</xdr:rowOff>
                  </to>
                </anchor>
              </controlPr>
            </control>
          </mc:Choice>
        </mc:AlternateContent>
        <mc:AlternateContent xmlns:mc="http://schemas.openxmlformats.org/markup-compatibility/2006">
          <mc:Choice Requires="x14">
            <control shapeId="3200" r:id="rId129" name="Option Button 128">
              <controlPr defaultSize="0" autoFill="0" autoLine="0" autoPict="0">
                <anchor moveWithCells="1">
                  <from>
                    <xdr:col>12</xdr:col>
                    <xdr:colOff>19050</xdr:colOff>
                    <xdr:row>88</xdr:row>
                    <xdr:rowOff>9525</xdr:rowOff>
                  </from>
                  <to>
                    <xdr:col>12</xdr:col>
                    <xdr:colOff>333375</xdr:colOff>
                    <xdr:row>88</xdr:row>
                    <xdr:rowOff>257175</xdr:rowOff>
                  </to>
                </anchor>
              </controlPr>
            </control>
          </mc:Choice>
        </mc:AlternateContent>
        <mc:AlternateContent xmlns:mc="http://schemas.openxmlformats.org/markup-compatibility/2006">
          <mc:Choice Requires="x14">
            <control shapeId="3201" r:id="rId130" name="Option Button 129">
              <controlPr defaultSize="0" autoFill="0" autoLine="0" autoPict="0">
                <anchor moveWithCells="1">
                  <from>
                    <xdr:col>14</xdr:col>
                    <xdr:colOff>28575</xdr:colOff>
                    <xdr:row>88</xdr:row>
                    <xdr:rowOff>9525</xdr:rowOff>
                  </from>
                  <to>
                    <xdr:col>14</xdr:col>
                    <xdr:colOff>342900</xdr:colOff>
                    <xdr:row>88</xdr:row>
                    <xdr:rowOff>257175</xdr:rowOff>
                  </to>
                </anchor>
              </controlPr>
            </control>
          </mc:Choice>
        </mc:AlternateContent>
        <mc:AlternateContent xmlns:mc="http://schemas.openxmlformats.org/markup-compatibility/2006">
          <mc:Choice Requires="x14">
            <control shapeId="3202" r:id="rId131" name="Option Button 130">
              <controlPr defaultSize="0" autoFill="0" autoLine="0" autoPict="0">
                <anchor moveWithCells="1">
                  <from>
                    <xdr:col>16</xdr:col>
                    <xdr:colOff>38100</xdr:colOff>
                    <xdr:row>88</xdr:row>
                    <xdr:rowOff>38100</xdr:rowOff>
                  </from>
                  <to>
                    <xdr:col>16</xdr:col>
                    <xdr:colOff>352425</xdr:colOff>
                    <xdr:row>88</xdr:row>
                    <xdr:rowOff>285750</xdr:rowOff>
                  </to>
                </anchor>
              </controlPr>
            </control>
          </mc:Choice>
        </mc:AlternateContent>
        <mc:AlternateContent xmlns:mc="http://schemas.openxmlformats.org/markup-compatibility/2006">
          <mc:Choice Requires="x14">
            <control shapeId="3203" r:id="rId132" name="Option Button 131">
              <controlPr defaultSize="0" autoFill="0" autoLine="0" autoPict="0">
                <anchor moveWithCells="1">
                  <from>
                    <xdr:col>18</xdr:col>
                    <xdr:colOff>161925</xdr:colOff>
                    <xdr:row>88</xdr:row>
                    <xdr:rowOff>28575</xdr:rowOff>
                  </from>
                  <to>
                    <xdr:col>19</xdr:col>
                    <xdr:colOff>47625</xdr:colOff>
                    <xdr:row>88</xdr:row>
                    <xdr:rowOff>276225</xdr:rowOff>
                  </to>
                </anchor>
              </controlPr>
            </control>
          </mc:Choice>
        </mc:AlternateContent>
        <mc:AlternateContent xmlns:mc="http://schemas.openxmlformats.org/markup-compatibility/2006">
          <mc:Choice Requires="x14">
            <control shapeId="3204" r:id="rId133" name="Option Button 132">
              <controlPr defaultSize="0" autoFill="0" autoLine="0" autoPict="0">
                <anchor moveWithCells="1">
                  <from>
                    <xdr:col>11</xdr:col>
                    <xdr:colOff>190500</xdr:colOff>
                    <xdr:row>89</xdr:row>
                    <xdr:rowOff>28575</xdr:rowOff>
                  </from>
                  <to>
                    <xdr:col>12</xdr:col>
                    <xdr:colOff>76200</xdr:colOff>
                    <xdr:row>89</xdr:row>
                    <xdr:rowOff>276225</xdr:rowOff>
                  </to>
                </anchor>
              </controlPr>
            </control>
          </mc:Choice>
        </mc:AlternateContent>
        <mc:AlternateContent xmlns:mc="http://schemas.openxmlformats.org/markup-compatibility/2006">
          <mc:Choice Requires="x14">
            <control shapeId="3205" r:id="rId134" name="Option Button 133">
              <controlPr defaultSize="0" autoFill="0" autoLine="0" autoPict="0">
                <anchor moveWithCells="1">
                  <from>
                    <xdr:col>16</xdr:col>
                    <xdr:colOff>142875</xdr:colOff>
                    <xdr:row>89</xdr:row>
                    <xdr:rowOff>28575</xdr:rowOff>
                  </from>
                  <to>
                    <xdr:col>17</xdr:col>
                    <xdr:colOff>19050</xdr:colOff>
                    <xdr:row>89</xdr:row>
                    <xdr:rowOff>276225</xdr:rowOff>
                  </to>
                </anchor>
              </controlPr>
            </control>
          </mc:Choice>
        </mc:AlternateContent>
        <mc:AlternateContent xmlns:mc="http://schemas.openxmlformats.org/markup-compatibility/2006">
          <mc:Choice Requires="x14">
            <control shapeId="3206" r:id="rId135" name="Option Button 134">
              <controlPr defaultSize="0" autoFill="0" autoLine="0" autoPict="0">
                <anchor moveWithCells="1">
                  <from>
                    <xdr:col>11</xdr:col>
                    <xdr:colOff>180975</xdr:colOff>
                    <xdr:row>90</xdr:row>
                    <xdr:rowOff>19050</xdr:rowOff>
                  </from>
                  <to>
                    <xdr:col>12</xdr:col>
                    <xdr:colOff>66675</xdr:colOff>
                    <xdr:row>90</xdr:row>
                    <xdr:rowOff>266700</xdr:rowOff>
                  </to>
                </anchor>
              </controlPr>
            </control>
          </mc:Choice>
        </mc:AlternateContent>
        <mc:AlternateContent xmlns:mc="http://schemas.openxmlformats.org/markup-compatibility/2006">
          <mc:Choice Requires="x14">
            <control shapeId="3207" r:id="rId136" name="Option Button 135">
              <controlPr defaultSize="0" autoFill="0" autoLine="0" autoPict="0">
                <anchor moveWithCells="1">
                  <from>
                    <xdr:col>16</xdr:col>
                    <xdr:colOff>161925</xdr:colOff>
                    <xdr:row>90</xdr:row>
                    <xdr:rowOff>19050</xdr:rowOff>
                  </from>
                  <to>
                    <xdr:col>17</xdr:col>
                    <xdr:colOff>47625</xdr:colOff>
                    <xdr:row>90</xdr:row>
                    <xdr:rowOff>266700</xdr:rowOff>
                  </to>
                </anchor>
              </controlPr>
            </control>
          </mc:Choice>
        </mc:AlternateContent>
        <mc:AlternateContent xmlns:mc="http://schemas.openxmlformats.org/markup-compatibility/2006">
          <mc:Choice Requires="x14">
            <control shapeId="3208" r:id="rId137" name="Option Button 136">
              <controlPr defaultSize="0" autoFill="0" autoLine="0" autoPict="0">
                <anchor moveWithCells="1">
                  <from>
                    <xdr:col>9</xdr:col>
                    <xdr:colOff>247650</xdr:colOff>
                    <xdr:row>91</xdr:row>
                    <xdr:rowOff>38100</xdr:rowOff>
                  </from>
                  <to>
                    <xdr:col>10</xdr:col>
                    <xdr:colOff>123825</xdr:colOff>
                    <xdr:row>91</xdr:row>
                    <xdr:rowOff>285750</xdr:rowOff>
                  </to>
                </anchor>
              </controlPr>
            </control>
          </mc:Choice>
        </mc:AlternateContent>
        <mc:AlternateContent xmlns:mc="http://schemas.openxmlformats.org/markup-compatibility/2006">
          <mc:Choice Requires="x14">
            <control shapeId="3209" r:id="rId138" name="Option Button 137">
              <controlPr defaultSize="0" autoFill="0" autoLine="0" autoPict="0">
                <anchor moveWithCells="1">
                  <from>
                    <xdr:col>11</xdr:col>
                    <xdr:colOff>257175</xdr:colOff>
                    <xdr:row>91</xdr:row>
                    <xdr:rowOff>38100</xdr:rowOff>
                  </from>
                  <to>
                    <xdr:col>12</xdr:col>
                    <xdr:colOff>142875</xdr:colOff>
                    <xdr:row>91</xdr:row>
                    <xdr:rowOff>285750</xdr:rowOff>
                  </to>
                </anchor>
              </controlPr>
            </control>
          </mc:Choice>
        </mc:AlternateContent>
        <mc:AlternateContent xmlns:mc="http://schemas.openxmlformats.org/markup-compatibility/2006">
          <mc:Choice Requires="x14">
            <control shapeId="3210" r:id="rId139" name="Option Button 138">
              <controlPr defaultSize="0" autoFill="0" autoLine="0" autoPict="0">
                <anchor moveWithCells="1">
                  <from>
                    <xdr:col>13</xdr:col>
                    <xdr:colOff>257175</xdr:colOff>
                    <xdr:row>91</xdr:row>
                    <xdr:rowOff>28575</xdr:rowOff>
                  </from>
                  <to>
                    <xdr:col>14</xdr:col>
                    <xdr:colOff>142875</xdr:colOff>
                    <xdr:row>91</xdr:row>
                    <xdr:rowOff>276225</xdr:rowOff>
                  </to>
                </anchor>
              </controlPr>
            </control>
          </mc:Choice>
        </mc:AlternateContent>
        <mc:AlternateContent xmlns:mc="http://schemas.openxmlformats.org/markup-compatibility/2006">
          <mc:Choice Requires="x14">
            <control shapeId="3211" r:id="rId140" name="Option Button 139">
              <controlPr defaultSize="0" autoFill="0" autoLine="0" autoPict="0">
                <anchor moveWithCells="1">
                  <from>
                    <xdr:col>15</xdr:col>
                    <xdr:colOff>257175</xdr:colOff>
                    <xdr:row>91</xdr:row>
                    <xdr:rowOff>28575</xdr:rowOff>
                  </from>
                  <to>
                    <xdr:col>16</xdr:col>
                    <xdr:colOff>133350</xdr:colOff>
                    <xdr:row>91</xdr:row>
                    <xdr:rowOff>276225</xdr:rowOff>
                  </to>
                </anchor>
              </controlPr>
            </control>
          </mc:Choice>
        </mc:AlternateContent>
        <mc:AlternateContent xmlns:mc="http://schemas.openxmlformats.org/markup-compatibility/2006">
          <mc:Choice Requires="x14">
            <control shapeId="3212" r:id="rId141" name="Option Button 140">
              <controlPr defaultSize="0" autoFill="0" autoLine="0" autoPict="0">
                <anchor moveWithCells="1">
                  <from>
                    <xdr:col>18</xdr:col>
                    <xdr:colOff>209550</xdr:colOff>
                    <xdr:row>91</xdr:row>
                    <xdr:rowOff>0</xdr:rowOff>
                  </from>
                  <to>
                    <xdr:col>19</xdr:col>
                    <xdr:colOff>95250</xdr:colOff>
                    <xdr:row>91</xdr:row>
                    <xdr:rowOff>247650</xdr:rowOff>
                  </to>
                </anchor>
              </controlPr>
            </control>
          </mc:Choice>
        </mc:AlternateContent>
        <mc:AlternateContent xmlns:mc="http://schemas.openxmlformats.org/markup-compatibility/2006">
          <mc:Choice Requires="x14">
            <control shapeId="3213" r:id="rId142" name="Option Button 141">
              <controlPr defaultSize="0" autoFill="0" autoLine="0" autoPict="0">
                <anchor moveWithCells="1">
                  <from>
                    <xdr:col>5</xdr:col>
                    <xdr:colOff>247650</xdr:colOff>
                    <xdr:row>201</xdr:row>
                    <xdr:rowOff>38100</xdr:rowOff>
                  </from>
                  <to>
                    <xdr:col>6</xdr:col>
                    <xdr:colOff>123825</xdr:colOff>
                    <xdr:row>201</xdr:row>
                    <xdr:rowOff>276225</xdr:rowOff>
                  </to>
                </anchor>
              </controlPr>
            </control>
          </mc:Choice>
        </mc:AlternateContent>
        <mc:AlternateContent xmlns:mc="http://schemas.openxmlformats.org/markup-compatibility/2006">
          <mc:Choice Requires="x14">
            <control shapeId="3214" r:id="rId143" name="Option Button 142">
              <controlPr defaultSize="0" autoFill="0" autoLine="0" autoPict="0">
                <anchor moveWithCells="1">
                  <from>
                    <xdr:col>10</xdr:col>
                    <xdr:colOff>304800</xdr:colOff>
                    <xdr:row>201</xdr:row>
                    <xdr:rowOff>38100</xdr:rowOff>
                  </from>
                  <to>
                    <xdr:col>11</xdr:col>
                    <xdr:colOff>104775</xdr:colOff>
                    <xdr:row>201</xdr:row>
                    <xdr:rowOff>276225</xdr:rowOff>
                  </to>
                </anchor>
              </controlPr>
            </control>
          </mc:Choice>
        </mc:AlternateContent>
        <mc:AlternateContent xmlns:mc="http://schemas.openxmlformats.org/markup-compatibility/2006">
          <mc:Choice Requires="x14">
            <control shapeId="3215" r:id="rId144" name="Option Button 143">
              <controlPr defaultSize="0" autoFill="0" autoLine="0" autoPict="0">
                <anchor moveWithCells="1">
                  <from>
                    <xdr:col>14</xdr:col>
                    <xdr:colOff>200025</xdr:colOff>
                    <xdr:row>201</xdr:row>
                    <xdr:rowOff>47625</xdr:rowOff>
                  </from>
                  <to>
                    <xdr:col>15</xdr:col>
                    <xdr:colOff>66675</xdr:colOff>
                    <xdr:row>201</xdr:row>
                    <xdr:rowOff>276225</xdr:rowOff>
                  </to>
                </anchor>
              </controlPr>
            </control>
          </mc:Choice>
        </mc:AlternateContent>
        <mc:AlternateContent xmlns:mc="http://schemas.openxmlformats.org/markup-compatibility/2006">
          <mc:Choice Requires="x14">
            <control shapeId="3216" r:id="rId145" name="Option Button 144">
              <controlPr defaultSize="0" autoFill="0" autoLine="0" autoPict="0">
                <anchor moveWithCells="1">
                  <from>
                    <xdr:col>10</xdr:col>
                    <xdr:colOff>295275</xdr:colOff>
                    <xdr:row>79</xdr:row>
                    <xdr:rowOff>38100</xdr:rowOff>
                  </from>
                  <to>
                    <xdr:col>12</xdr:col>
                    <xdr:colOff>276225</xdr:colOff>
                    <xdr:row>79</xdr:row>
                    <xdr:rowOff>276225</xdr:rowOff>
                  </to>
                </anchor>
              </controlPr>
            </control>
          </mc:Choice>
        </mc:AlternateContent>
        <mc:AlternateContent xmlns:mc="http://schemas.openxmlformats.org/markup-compatibility/2006">
          <mc:Choice Requires="x14">
            <control shapeId="3217" r:id="rId146" name="Option Button 145">
              <controlPr defaultSize="0" autoFill="0" autoLine="0" autoPict="0">
                <anchor moveWithCells="1">
                  <from>
                    <xdr:col>14</xdr:col>
                    <xdr:colOff>238125</xdr:colOff>
                    <xdr:row>79</xdr:row>
                    <xdr:rowOff>19050</xdr:rowOff>
                  </from>
                  <to>
                    <xdr:col>16</xdr:col>
                    <xdr:colOff>276225</xdr:colOff>
                    <xdr:row>79</xdr:row>
                    <xdr:rowOff>266700</xdr:rowOff>
                  </to>
                </anchor>
              </controlPr>
            </control>
          </mc:Choice>
        </mc:AlternateContent>
        <mc:AlternateContent xmlns:mc="http://schemas.openxmlformats.org/markup-compatibility/2006">
          <mc:Choice Requires="x14">
            <control shapeId="3218" r:id="rId147" name="Group Box 146">
              <controlPr defaultSize="0" autoFill="0" autoPict="0">
                <anchor moveWithCells="1">
                  <from>
                    <xdr:col>9</xdr:col>
                    <xdr:colOff>0</xdr:colOff>
                    <xdr:row>78</xdr:row>
                    <xdr:rowOff>0</xdr:rowOff>
                  </from>
                  <to>
                    <xdr:col>21</xdr:col>
                    <xdr:colOff>0</xdr:colOff>
                    <xdr:row>79</xdr:row>
                    <xdr:rowOff>0</xdr:rowOff>
                  </to>
                </anchor>
              </controlPr>
            </control>
          </mc:Choice>
        </mc:AlternateContent>
        <mc:AlternateContent xmlns:mc="http://schemas.openxmlformats.org/markup-compatibility/2006">
          <mc:Choice Requires="x14">
            <control shapeId="3219" r:id="rId148" name="Option Button 147">
              <controlPr defaultSize="0" autoFill="0" autoLine="0" autoPict="0">
                <anchor moveWithCells="1">
                  <from>
                    <xdr:col>18</xdr:col>
                    <xdr:colOff>247650</xdr:colOff>
                    <xdr:row>79</xdr:row>
                    <xdr:rowOff>28575</xdr:rowOff>
                  </from>
                  <to>
                    <xdr:col>20</xdr:col>
                    <xdr:colOff>295275</xdr:colOff>
                    <xdr:row>79</xdr:row>
                    <xdr:rowOff>276225</xdr:rowOff>
                  </to>
                </anchor>
              </controlPr>
            </control>
          </mc:Choice>
        </mc:AlternateContent>
        <mc:AlternateContent xmlns:mc="http://schemas.openxmlformats.org/markup-compatibility/2006">
          <mc:Choice Requires="x14">
            <control shapeId="3220" r:id="rId149" name="Option Button 148">
              <controlPr defaultSize="0" autoFill="0" autoLine="0" autoPict="0">
                <anchor moveWithCells="1">
                  <from>
                    <xdr:col>11</xdr:col>
                    <xdr:colOff>200025</xdr:colOff>
                    <xdr:row>80</xdr:row>
                    <xdr:rowOff>19050</xdr:rowOff>
                  </from>
                  <to>
                    <xdr:col>12</xdr:col>
                    <xdr:colOff>66675</xdr:colOff>
                    <xdr:row>80</xdr:row>
                    <xdr:rowOff>266700</xdr:rowOff>
                  </to>
                </anchor>
              </controlPr>
            </control>
          </mc:Choice>
        </mc:AlternateContent>
        <mc:AlternateContent xmlns:mc="http://schemas.openxmlformats.org/markup-compatibility/2006">
          <mc:Choice Requires="x14">
            <control shapeId="3221" r:id="rId150" name="Option Button 149">
              <controlPr defaultSize="0" autoFill="0" autoLine="0" autoPict="0">
                <anchor moveWithCells="1">
                  <from>
                    <xdr:col>16</xdr:col>
                    <xdr:colOff>104775</xdr:colOff>
                    <xdr:row>80</xdr:row>
                    <xdr:rowOff>38100</xdr:rowOff>
                  </from>
                  <to>
                    <xdr:col>16</xdr:col>
                    <xdr:colOff>419100</xdr:colOff>
                    <xdr:row>80</xdr:row>
                    <xdr:rowOff>266700</xdr:rowOff>
                  </to>
                </anchor>
              </controlPr>
            </control>
          </mc:Choice>
        </mc:AlternateContent>
        <mc:AlternateContent xmlns:mc="http://schemas.openxmlformats.org/markup-compatibility/2006">
          <mc:Choice Requires="x14">
            <control shapeId="3222" r:id="rId151" name="Group Box 150">
              <controlPr defaultSize="0" autoFill="0" autoPict="0">
                <anchor moveWithCells="1">
                  <from>
                    <xdr:col>9</xdr:col>
                    <xdr:colOff>0</xdr:colOff>
                    <xdr:row>79</xdr:row>
                    <xdr:rowOff>0</xdr:rowOff>
                  </from>
                  <to>
                    <xdr:col>20</xdr:col>
                    <xdr:colOff>647700</xdr:colOff>
                    <xdr:row>80</xdr:row>
                    <xdr:rowOff>0</xdr:rowOff>
                  </to>
                </anchor>
              </controlPr>
            </control>
          </mc:Choice>
        </mc:AlternateContent>
        <mc:AlternateContent xmlns:mc="http://schemas.openxmlformats.org/markup-compatibility/2006">
          <mc:Choice Requires="x14">
            <control shapeId="3223" r:id="rId152" name="Group Box 151">
              <controlPr defaultSize="0" autoFill="0" autoPict="0">
                <anchor moveWithCells="1">
                  <from>
                    <xdr:col>9</xdr:col>
                    <xdr:colOff>0</xdr:colOff>
                    <xdr:row>80</xdr:row>
                    <xdr:rowOff>0</xdr:rowOff>
                  </from>
                  <to>
                    <xdr:col>20</xdr:col>
                    <xdr:colOff>647700</xdr:colOff>
                    <xdr:row>81</xdr:row>
                    <xdr:rowOff>0</xdr:rowOff>
                  </to>
                </anchor>
              </controlPr>
            </control>
          </mc:Choice>
        </mc:AlternateContent>
        <mc:AlternateContent xmlns:mc="http://schemas.openxmlformats.org/markup-compatibility/2006">
          <mc:Choice Requires="x14">
            <control shapeId="3224" r:id="rId153" name="Group Box 152">
              <controlPr defaultSize="0" autoFill="0" autoPict="0">
                <anchor moveWithCells="1">
                  <from>
                    <xdr:col>9</xdr:col>
                    <xdr:colOff>0</xdr:colOff>
                    <xdr:row>80</xdr:row>
                    <xdr:rowOff>314325</xdr:rowOff>
                  </from>
                  <to>
                    <xdr:col>20</xdr:col>
                    <xdr:colOff>647700</xdr:colOff>
                    <xdr:row>82</xdr:row>
                    <xdr:rowOff>0</xdr:rowOff>
                  </to>
                </anchor>
              </controlPr>
            </control>
          </mc:Choice>
        </mc:AlternateContent>
        <mc:AlternateContent xmlns:mc="http://schemas.openxmlformats.org/markup-compatibility/2006">
          <mc:Choice Requires="x14">
            <control shapeId="3225" r:id="rId154" name="Group Box 153">
              <controlPr defaultSize="0" autoFill="0" autoPict="0">
                <anchor moveWithCells="1">
                  <from>
                    <xdr:col>9</xdr:col>
                    <xdr:colOff>0</xdr:colOff>
                    <xdr:row>83</xdr:row>
                    <xdr:rowOff>0</xdr:rowOff>
                  </from>
                  <to>
                    <xdr:col>21</xdr:col>
                    <xdr:colOff>9525</xdr:colOff>
                    <xdr:row>84</xdr:row>
                    <xdr:rowOff>0</xdr:rowOff>
                  </to>
                </anchor>
              </controlPr>
            </control>
          </mc:Choice>
        </mc:AlternateContent>
        <mc:AlternateContent xmlns:mc="http://schemas.openxmlformats.org/markup-compatibility/2006">
          <mc:Choice Requires="x14">
            <control shapeId="3226" r:id="rId155" name="Group Box 154">
              <controlPr defaultSize="0" autoFill="0" autoPict="0">
                <anchor moveWithCells="1">
                  <from>
                    <xdr:col>9</xdr:col>
                    <xdr:colOff>0</xdr:colOff>
                    <xdr:row>82</xdr:row>
                    <xdr:rowOff>0</xdr:rowOff>
                  </from>
                  <to>
                    <xdr:col>21</xdr:col>
                    <xdr:colOff>9525</xdr:colOff>
                    <xdr:row>83</xdr:row>
                    <xdr:rowOff>0</xdr:rowOff>
                  </to>
                </anchor>
              </controlPr>
            </control>
          </mc:Choice>
        </mc:AlternateContent>
        <mc:AlternateContent xmlns:mc="http://schemas.openxmlformats.org/markup-compatibility/2006">
          <mc:Choice Requires="x14">
            <control shapeId="3227" r:id="rId156" name="Group Box 155">
              <controlPr defaultSize="0" autoFill="0" autoPict="0">
                <anchor moveWithCells="1">
                  <from>
                    <xdr:col>9</xdr:col>
                    <xdr:colOff>0</xdr:colOff>
                    <xdr:row>84</xdr:row>
                    <xdr:rowOff>0</xdr:rowOff>
                  </from>
                  <to>
                    <xdr:col>21</xdr:col>
                    <xdr:colOff>9525</xdr:colOff>
                    <xdr:row>85</xdr:row>
                    <xdr:rowOff>0</xdr:rowOff>
                  </to>
                </anchor>
              </controlPr>
            </control>
          </mc:Choice>
        </mc:AlternateContent>
        <mc:AlternateContent xmlns:mc="http://schemas.openxmlformats.org/markup-compatibility/2006">
          <mc:Choice Requires="x14">
            <control shapeId="3228" r:id="rId157" name="Group Box 156">
              <controlPr defaultSize="0" autoFill="0" autoPict="0">
                <anchor moveWithCells="1">
                  <from>
                    <xdr:col>8</xdr:col>
                    <xdr:colOff>428625</xdr:colOff>
                    <xdr:row>84</xdr:row>
                    <xdr:rowOff>314325</xdr:rowOff>
                  </from>
                  <to>
                    <xdr:col>21</xdr:col>
                    <xdr:colOff>9525</xdr:colOff>
                    <xdr:row>86</xdr:row>
                    <xdr:rowOff>0</xdr:rowOff>
                  </to>
                </anchor>
              </controlPr>
            </control>
          </mc:Choice>
        </mc:AlternateContent>
        <mc:AlternateContent xmlns:mc="http://schemas.openxmlformats.org/markup-compatibility/2006">
          <mc:Choice Requires="x14">
            <control shapeId="3229" r:id="rId158" name="Group Box 157">
              <controlPr defaultSize="0" autoFill="0" autoPict="0">
                <anchor moveWithCells="1">
                  <from>
                    <xdr:col>9</xdr:col>
                    <xdr:colOff>0</xdr:colOff>
                    <xdr:row>87</xdr:row>
                    <xdr:rowOff>0</xdr:rowOff>
                  </from>
                  <to>
                    <xdr:col>21</xdr:col>
                    <xdr:colOff>0</xdr:colOff>
                    <xdr:row>88</xdr:row>
                    <xdr:rowOff>0</xdr:rowOff>
                  </to>
                </anchor>
              </controlPr>
            </control>
          </mc:Choice>
        </mc:AlternateContent>
        <mc:AlternateContent xmlns:mc="http://schemas.openxmlformats.org/markup-compatibility/2006">
          <mc:Choice Requires="x14">
            <control shapeId="3230" r:id="rId159" name="Group Box 158">
              <controlPr defaultSize="0" autoFill="0" autoPict="0">
                <anchor moveWithCells="1">
                  <from>
                    <xdr:col>9</xdr:col>
                    <xdr:colOff>0</xdr:colOff>
                    <xdr:row>86</xdr:row>
                    <xdr:rowOff>0</xdr:rowOff>
                  </from>
                  <to>
                    <xdr:col>21</xdr:col>
                    <xdr:colOff>0</xdr:colOff>
                    <xdr:row>87</xdr:row>
                    <xdr:rowOff>0</xdr:rowOff>
                  </to>
                </anchor>
              </controlPr>
            </control>
          </mc:Choice>
        </mc:AlternateContent>
        <mc:AlternateContent xmlns:mc="http://schemas.openxmlformats.org/markup-compatibility/2006">
          <mc:Choice Requires="x14">
            <control shapeId="3231" r:id="rId160" name="Group Box 159">
              <controlPr defaultSize="0" autoFill="0" autoPict="0">
                <anchor moveWithCells="1">
                  <from>
                    <xdr:col>9</xdr:col>
                    <xdr:colOff>0</xdr:colOff>
                    <xdr:row>89</xdr:row>
                    <xdr:rowOff>0</xdr:rowOff>
                  </from>
                  <to>
                    <xdr:col>21</xdr:col>
                    <xdr:colOff>9525</xdr:colOff>
                    <xdr:row>90</xdr:row>
                    <xdr:rowOff>0</xdr:rowOff>
                  </to>
                </anchor>
              </controlPr>
            </control>
          </mc:Choice>
        </mc:AlternateContent>
        <mc:AlternateContent xmlns:mc="http://schemas.openxmlformats.org/markup-compatibility/2006">
          <mc:Choice Requires="x14">
            <control shapeId="3232" r:id="rId161" name="Group Box 160">
              <controlPr defaultSize="0" autoFill="0" autoPict="0">
                <anchor moveWithCells="1">
                  <from>
                    <xdr:col>9</xdr:col>
                    <xdr:colOff>0</xdr:colOff>
                    <xdr:row>90</xdr:row>
                    <xdr:rowOff>0</xdr:rowOff>
                  </from>
                  <to>
                    <xdr:col>21</xdr:col>
                    <xdr:colOff>0</xdr:colOff>
                    <xdr:row>91</xdr:row>
                    <xdr:rowOff>0</xdr:rowOff>
                  </to>
                </anchor>
              </controlPr>
            </control>
          </mc:Choice>
        </mc:AlternateContent>
        <mc:AlternateContent xmlns:mc="http://schemas.openxmlformats.org/markup-compatibility/2006">
          <mc:Choice Requires="x14">
            <control shapeId="3233" r:id="rId162" name="Group Box 161">
              <controlPr defaultSize="0" autoFill="0" autoPict="0">
                <anchor moveWithCells="1">
                  <from>
                    <xdr:col>9</xdr:col>
                    <xdr:colOff>0</xdr:colOff>
                    <xdr:row>91</xdr:row>
                    <xdr:rowOff>0</xdr:rowOff>
                  </from>
                  <to>
                    <xdr:col>21</xdr:col>
                    <xdr:colOff>9525</xdr:colOff>
                    <xdr:row>92</xdr:row>
                    <xdr:rowOff>0</xdr:rowOff>
                  </to>
                </anchor>
              </controlPr>
            </control>
          </mc:Choice>
        </mc:AlternateContent>
        <mc:AlternateContent xmlns:mc="http://schemas.openxmlformats.org/markup-compatibility/2006">
          <mc:Choice Requires="x14">
            <control shapeId="3234" r:id="rId163" name="Group Box 162">
              <controlPr defaultSize="0" autoFill="0" autoPict="0">
                <anchor moveWithCells="1">
                  <from>
                    <xdr:col>9</xdr:col>
                    <xdr:colOff>0</xdr:colOff>
                    <xdr:row>88</xdr:row>
                    <xdr:rowOff>0</xdr:rowOff>
                  </from>
                  <to>
                    <xdr:col>21</xdr:col>
                    <xdr:colOff>0</xdr:colOff>
                    <xdr:row>89</xdr:row>
                    <xdr:rowOff>0</xdr:rowOff>
                  </to>
                </anchor>
              </controlPr>
            </control>
          </mc:Choice>
        </mc:AlternateContent>
        <mc:AlternateContent xmlns:mc="http://schemas.openxmlformats.org/markup-compatibility/2006">
          <mc:Choice Requires="x14">
            <control shapeId="3235" r:id="rId164" name="Group Box 163">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6" r:id="rId165" name="Group Box 164">
              <controlPr defaultSize="0" autoFill="0" autoPict="0">
                <anchor moveWithCells="1">
                  <from>
                    <xdr:col>10</xdr:col>
                    <xdr:colOff>19050</xdr:colOff>
                    <xdr:row>220</xdr:row>
                    <xdr:rowOff>304800</xdr:rowOff>
                  </from>
                  <to>
                    <xdr:col>16</xdr:col>
                    <xdr:colOff>9525</xdr:colOff>
                    <xdr:row>221</xdr:row>
                    <xdr:rowOff>295275</xdr:rowOff>
                  </to>
                </anchor>
              </controlPr>
            </control>
          </mc:Choice>
        </mc:AlternateContent>
        <mc:AlternateContent xmlns:mc="http://schemas.openxmlformats.org/markup-compatibility/2006">
          <mc:Choice Requires="x14">
            <control shapeId="3237" r:id="rId166" name="Group Box 165">
              <controlPr defaultSize="0" autoFill="0" autoPict="0">
                <anchor moveWithCells="1">
                  <from>
                    <xdr:col>13</xdr:col>
                    <xdr:colOff>9525</xdr:colOff>
                    <xdr:row>221</xdr:row>
                    <xdr:rowOff>304800</xdr:rowOff>
                  </from>
                  <to>
                    <xdr:col>17</xdr:col>
                    <xdr:colOff>9525</xdr:colOff>
                    <xdr:row>223</xdr:row>
                    <xdr:rowOff>47625</xdr:rowOff>
                  </to>
                </anchor>
              </controlPr>
            </control>
          </mc:Choice>
        </mc:AlternateContent>
        <mc:AlternateContent xmlns:mc="http://schemas.openxmlformats.org/markup-compatibility/2006">
          <mc:Choice Requires="x14">
            <control shapeId="3238" r:id="rId167" name="Group Box 166">
              <controlPr defaultSize="0" autoFill="0" autoPict="0">
                <anchor moveWithCells="1">
                  <from>
                    <xdr:col>13</xdr:col>
                    <xdr:colOff>0</xdr:colOff>
                    <xdr:row>221</xdr:row>
                    <xdr:rowOff>0</xdr:rowOff>
                  </from>
                  <to>
                    <xdr:col>17</xdr:col>
                    <xdr:colOff>9525</xdr:colOff>
                    <xdr:row>222</xdr:row>
                    <xdr:rowOff>0</xdr:rowOff>
                  </to>
                </anchor>
              </controlPr>
            </control>
          </mc:Choice>
        </mc:AlternateContent>
        <mc:AlternateContent xmlns:mc="http://schemas.openxmlformats.org/markup-compatibility/2006">
          <mc:Choice Requires="x14">
            <control shapeId="3240" r:id="rId168" name="Option Button 168">
              <controlPr defaultSize="0" autoFill="0" autoLine="0" autoPict="0">
                <anchor moveWithCells="1">
                  <from>
                    <xdr:col>13</xdr:col>
                    <xdr:colOff>171450</xdr:colOff>
                    <xdr:row>217</xdr:row>
                    <xdr:rowOff>304800</xdr:rowOff>
                  </from>
                  <to>
                    <xdr:col>14</xdr:col>
                    <xdr:colOff>190500</xdr:colOff>
                    <xdr:row>218</xdr:row>
                    <xdr:rowOff>285750</xdr:rowOff>
                  </to>
                </anchor>
              </controlPr>
            </control>
          </mc:Choice>
        </mc:AlternateContent>
        <mc:AlternateContent xmlns:mc="http://schemas.openxmlformats.org/markup-compatibility/2006">
          <mc:Choice Requires="x14">
            <control shapeId="3241" r:id="rId169" name="Option Button 169">
              <controlPr defaultSize="0" autoFill="0" autoLine="0" autoPict="0">
                <anchor moveWithCells="1">
                  <from>
                    <xdr:col>15</xdr:col>
                    <xdr:colOff>180975</xdr:colOff>
                    <xdr:row>218</xdr:row>
                    <xdr:rowOff>19050</xdr:rowOff>
                  </from>
                  <to>
                    <xdr:col>16</xdr:col>
                    <xdr:colOff>152400</xdr:colOff>
                    <xdr:row>218</xdr:row>
                    <xdr:rowOff>285750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33f003c0-0d95-44a8-96ef-b6b435aaba2f">
      <Terms xmlns="http://schemas.microsoft.com/office/infopath/2007/PartnerControls"/>
    </lcf76f155ced4ddcb4097134ff3c332f>
    <Owner xmlns="33f003c0-0d95-44a8-96ef-b6b435aaba2f">
      <UserInfo>
        <DisplayName/>
        <AccountId xsi:nil="true"/>
        <AccountType/>
      </UserInfo>
    </Owner>
    <_Flow_SignoffStatus xmlns="33f003c0-0d95-44a8-96ef-b6b435aaba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872B8A-BE6D-4E1B-B25D-07D3E880BA3E}">
  <ds:schemaRefs>
    <ds:schemaRef ds:uri="http://schemas.microsoft.com/office/2006/metadata/properties"/>
    <ds:schemaRef ds:uri="33f003c0-0d95-44a8-96ef-b6b435aaba2f"/>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263dbbe5-076b-4606-a03b-9598f5f2f35a"/>
    <ds:schemaRef ds:uri="http://www.w3.org/XML/1998/namespace"/>
    <ds:schemaRef ds:uri="http://purl.org/dc/dcmitype/"/>
  </ds:schemaRefs>
</ds:datastoreItem>
</file>

<file path=customXml/itemProps2.xml><?xml version="1.0" encoding="utf-8"?>
<ds:datastoreItem xmlns:ds="http://schemas.openxmlformats.org/officeDocument/2006/customXml" ds:itemID="{4EF6B7FC-81D6-4B56-AEDD-44132CD97D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725F5B-3A34-48E4-8BF2-B5FE7012B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別紙様式１０ </vt:lpstr>
      <vt:lpstr>'別紙様式１０ '!Print_Area</vt:lpstr>
      <vt:lpstr>'別紙様式１０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