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259" documentId="8_{1130804F-1A7F-40A2-A361-AFDA949DFEBF}" xr6:coauthVersionLast="47" xr6:coauthVersionMax="47" xr10:uidLastSave="{A3D810E3-53D0-41E9-92B4-B0410F69A9A6}"/>
  <bookViews>
    <workbookView xWindow="7080" yWindow="-13068" windowWidth="23256" windowHeight="12456" xr2:uid="{A07482C4-A430-4CDF-AC9D-407D3969C6DD}"/>
  </bookViews>
  <sheets>
    <sheet name="別紙様式５" sheetId="2" r:id="rId1"/>
  </sheets>
  <definedNames>
    <definedName name="_xlnm.Print_Area" localSheetId="0">別紙様式５!$A$1:$G$42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I7" i="2"/>
  <c r="I33" i="2"/>
  <c r="I32" i="2"/>
  <c r="I26" i="2"/>
  <c r="I27" i="2"/>
  <c r="I14" i="2"/>
  <c r="I15" i="2"/>
  <c r="I16" i="2"/>
  <c r="I17" i="2"/>
  <c r="I18" i="2"/>
  <c r="I19" i="2"/>
  <c r="I20" i="2"/>
  <c r="I21" i="2"/>
  <c r="I22" i="2"/>
  <c r="I13" i="2"/>
  <c r="I40" i="2"/>
  <c r="H41" i="2"/>
  <c r="A10" i="2" s="1"/>
  <c r="I4" i="2"/>
  <c r="I41" i="2" l="1"/>
</calcChain>
</file>

<file path=xl/sharedStrings.xml><?xml version="1.0" encoding="utf-8"?>
<sst xmlns="http://schemas.openxmlformats.org/spreadsheetml/2006/main" count="87" uniqueCount="49">
  <si>
    <t>（別紙様式５）</t>
    <phoneticPr fontId="3"/>
  </si>
  <si>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3"/>
  </si>
  <si>
    <t>都道府県名</t>
    <rPh sb="0" eb="4">
      <t>トドウフケン</t>
    </rPh>
    <rPh sb="4" eb="5">
      <t>メイ</t>
    </rPh>
    <phoneticPr fontId="3"/>
  </si>
  <si>
    <t xml:space="preserve"> ※ 休止の届出がされている場合は、当該報告書の提出は不要です。</t>
    <phoneticPr fontId="3"/>
  </si>
  <si>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3"/>
  </si>
  <si>
    <t>保険医療機関の名称</t>
    <rPh sb="0" eb="2">
      <t>ホケン</t>
    </rPh>
    <rPh sb="2" eb="4">
      <t>イリョウ</t>
    </rPh>
    <rPh sb="4" eb="6">
      <t>キカン</t>
    </rPh>
    <rPh sb="7" eb="8">
      <t>メイ</t>
    </rPh>
    <rPh sb="8" eb="9">
      <t>ショウ</t>
    </rPh>
    <phoneticPr fontId="3"/>
  </si>
  <si>
    <t xml:space="preserve"> </t>
    <phoneticPr fontId="3"/>
  </si>
  <si>
    <t>【 ① 選定療養の実施状況 】</t>
    <rPh sb="4" eb="6">
      <t>センテイ</t>
    </rPh>
    <rPh sb="6" eb="8">
      <t>リョウヨウ</t>
    </rPh>
    <rPh sb="9" eb="11">
      <t>ジッシ</t>
    </rPh>
    <rPh sb="11" eb="13">
      <t>ジョウキョウ</t>
    </rPh>
    <phoneticPr fontId="3"/>
  </si>
  <si>
    <t>１．金属床総義歯の実施状況</t>
    <phoneticPr fontId="3"/>
  </si>
  <si>
    <r>
      <rPr>
        <sz val="12"/>
        <color theme="1"/>
        <rFont val="ＭＳ ゴシック"/>
        <family val="3"/>
        <charset val="128"/>
      </rPr>
      <t>金額</t>
    </r>
    <r>
      <rPr>
        <sz val="9"/>
        <color theme="1"/>
        <rFont val="ＭＳ ゴシック"/>
        <family val="3"/>
        <charset val="128"/>
      </rPr>
      <t>（消費税を含む）</t>
    </r>
    <rPh sb="0" eb="2">
      <t>キンガク</t>
    </rPh>
    <phoneticPr fontId="3"/>
  </si>
  <si>
    <t>金属の種類毎の
１床当たりの価格</t>
    <rPh sb="0" eb="2">
      <t>キンゾク</t>
    </rPh>
    <rPh sb="3" eb="5">
      <t>シュルイ</t>
    </rPh>
    <rPh sb="5" eb="6">
      <t>ゴト</t>
    </rPh>
    <rPh sb="9" eb="10">
      <t>ユカ</t>
    </rPh>
    <rPh sb="10" eb="11">
      <t>ア</t>
    </rPh>
    <rPh sb="14" eb="16">
      <t>カカク</t>
    </rPh>
    <phoneticPr fontId="3"/>
  </si>
  <si>
    <t>白金加金</t>
    <rPh sb="0" eb="2">
      <t>シロカネ</t>
    </rPh>
    <rPh sb="2" eb="3">
      <t>カ</t>
    </rPh>
    <rPh sb="3" eb="4">
      <t>キン</t>
    </rPh>
    <phoneticPr fontId="3"/>
  </si>
  <si>
    <t>上顎</t>
    <rPh sb="0" eb="2">
      <t>ウワアゴ</t>
    </rPh>
    <phoneticPr fontId="3"/>
  </si>
  <si>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3"/>
  </si>
  <si>
    <t>円</t>
    <rPh sb="0" eb="1">
      <t>エン</t>
    </rPh>
    <phoneticPr fontId="3"/>
  </si>
  <si>
    <t>下顎</t>
    <rPh sb="0" eb="2">
      <t>シタアゴ</t>
    </rPh>
    <phoneticPr fontId="3"/>
  </si>
  <si>
    <t>金合金</t>
    <rPh sb="0" eb="1">
      <t>キン</t>
    </rPh>
    <rPh sb="1" eb="3">
      <t>ゴウキン</t>
    </rPh>
    <phoneticPr fontId="3"/>
  </si>
  <si>
    <t>コバルトクロム合金</t>
    <rPh sb="7" eb="8">
      <t>ゴウ</t>
    </rPh>
    <rPh sb="8" eb="9">
      <t>キン</t>
    </rPh>
    <phoneticPr fontId="3"/>
  </si>
  <si>
    <t>チタン合金</t>
    <rPh sb="3" eb="5">
      <t>ゴウキン</t>
    </rPh>
    <phoneticPr fontId="3"/>
  </si>
  <si>
    <t>その他の金属</t>
    <rPh sb="2" eb="3">
      <t>タ</t>
    </rPh>
    <rPh sb="4" eb="6">
      <t>キンゾク</t>
    </rPh>
    <phoneticPr fontId="3"/>
  </si>
  <si>
    <t>（）</t>
    <phoneticPr fontId="3"/>
  </si>
  <si>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3"/>
  </si>
  <si>
    <t>２．う蝕に罹患している患者の指導管理の実施状況</t>
    <phoneticPr fontId="3"/>
  </si>
  <si>
    <t>継続管理の種類</t>
    <phoneticPr fontId="3"/>
  </si>
  <si>
    <t>フッ化物局所応用（１口腔１回につき）</t>
    <rPh sb="2" eb="3">
      <t>カ</t>
    </rPh>
    <rPh sb="3" eb="4">
      <t>ブツ</t>
    </rPh>
    <rPh sb="4" eb="6">
      <t>キョクショ</t>
    </rPh>
    <rPh sb="6" eb="8">
      <t>オウヨウ</t>
    </rPh>
    <rPh sb="10" eb="12">
      <t>コウクウ</t>
    </rPh>
    <rPh sb="13" eb="14">
      <t>カイ</t>
    </rPh>
    <phoneticPr fontId="3"/>
  </si>
  <si>
    <t>※診療実績が「有」の場合は、右の欄にそれぞれの金額を記載すること。
※診療実績が「無」の場合は、右の欄に金額を記載しないこと。</t>
    <phoneticPr fontId="3"/>
  </si>
  <si>
    <t>小窩裂溝填塞（１歯につき）</t>
    <rPh sb="0" eb="4">
      <t>ショウカレッコウ</t>
    </rPh>
    <rPh sb="4" eb="5">
      <t>テン</t>
    </rPh>
    <rPh sb="5" eb="6">
      <t>ソク</t>
    </rPh>
    <rPh sb="8" eb="9">
      <t>ハ</t>
    </rPh>
    <phoneticPr fontId="3"/>
  </si>
  <si>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3"/>
  </si>
  <si>
    <t>３．前歯部の金属歯冠修復に使用する金合金又は白金加金の支給の
　　実施状況</t>
    <phoneticPr fontId="3"/>
  </si>
  <si>
    <t>金合金（１歯につき）</t>
    <phoneticPr fontId="3"/>
  </si>
  <si>
    <t>白金加金（１歯につき）</t>
    <rPh sb="0" eb="2">
      <t>ハッキン</t>
    </rPh>
    <rPh sb="2" eb="3">
      <t>カ</t>
    </rPh>
    <rPh sb="3" eb="4">
      <t>キン</t>
    </rPh>
    <rPh sb="6" eb="7">
      <t>ハ</t>
    </rPh>
    <phoneticPr fontId="3"/>
  </si>
  <si>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3"/>
  </si>
  <si>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3"/>
  </si>
  <si>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3"/>
  </si>
  <si>
    <t>算定実績</t>
    <rPh sb="0" eb="2">
      <t>サンテイ</t>
    </rPh>
    <rPh sb="2" eb="4">
      <t>ジッセキ</t>
    </rPh>
    <phoneticPr fontId="3"/>
  </si>
  <si>
    <t>歯科衛生士数（実数）</t>
    <rPh sb="0" eb="2">
      <t>シカ</t>
    </rPh>
    <rPh sb="2" eb="5">
      <t>エイセイシ</t>
    </rPh>
    <rPh sb="5" eb="6">
      <t>スウ</t>
    </rPh>
    <rPh sb="7" eb="9">
      <t>ジッスウ</t>
    </rPh>
    <phoneticPr fontId="3"/>
  </si>
  <si>
    <t>常勤</t>
    <rPh sb="0" eb="2">
      <t>ジョウキン</t>
    </rPh>
    <phoneticPr fontId="3"/>
  </si>
  <si>
    <t>非常勤</t>
    <phoneticPr fontId="3"/>
  </si>
  <si>
    <t>※算定実績が「有」の場合のみ人数を記載すること。</t>
    <rPh sb="1" eb="3">
      <t>サンテイ</t>
    </rPh>
    <rPh sb="3" eb="5">
      <t>ジッセキ</t>
    </rPh>
    <rPh sb="7" eb="8">
      <t>ア</t>
    </rPh>
    <rPh sb="10" eb="12">
      <t>バアイ</t>
    </rPh>
    <rPh sb="14" eb="16">
      <t>ニンズウ</t>
    </rPh>
    <rPh sb="17" eb="19">
      <t>キサイ</t>
    </rPh>
    <phoneticPr fontId="3"/>
  </si>
  <si>
    <t>人</t>
    <rPh sb="0" eb="1">
      <t>ニン</t>
    </rPh>
    <phoneticPr fontId="3"/>
  </si>
  <si>
    <t>人</t>
    <phoneticPr fontId="3"/>
  </si>
  <si>
    <t>（令和７年８月１日現在）</t>
    <rPh sb="1" eb="2">
      <t>レイ</t>
    </rPh>
    <rPh sb="2" eb="3">
      <t>ワ</t>
    </rPh>
    <rPh sb="4" eb="5">
      <t>ネン</t>
    </rPh>
    <phoneticPr fontId="3"/>
  </si>
  <si>
    <r>
      <t>〔記載上の注意〕
１　前年８月１日から当年７月３１日までの間の診療実績に基づき、記載すること。
２　期間内に</t>
    </r>
    <r>
      <rPr>
        <b/>
        <u/>
        <sz val="14"/>
        <rFont val="ＭＳ ゴシック"/>
        <family val="3"/>
        <charset val="128"/>
      </rPr>
      <t>①及び②の全項目について診療実績がない場合は、本報告書の提出は必要ないこと。</t>
    </r>
    <r>
      <rPr>
        <sz val="10.5"/>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b/>
        <u/>
        <sz val="14"/>
        <rFont val="ＭＳ ゴシック"/>
        <family val="3"/>
        <charset val="128"/>
      </rPr>
      <t>診療実績がない項目には診療実績欄の「無」を選択し、金額は記載しないこと</t>
    </r>
    <r>
      <rPr>
        <sz val="14"/>
        <rFont val="ＭＳ ゴシック"/>
        <family val="3"/>
        <charset val="128"/>
      </rPr>
      <t>。</t>
    </r>
    <r>
      <rPr>
        <sz val="10.5"/>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31" eb="33">
      <t>シンリョウ</t>
    </rPh>
    <rPh sb="40" eb="42">
      <t>キサイ</t>
    </rPh>
    <rPh sb="55" eb="56">
      <t>オヨ</t>
    </rPh>
    <rPh sb="66" eb="68">
      <t>シンリョウ</t>
    </rPh>
    <rPh sb="77" eb="78">
      <t>ホン</t>
    </rPh>
    <rPh sb="78" eb="81">
      <t>ホウコクショ</t>
    </rPh>
    <rPh sb="82" eb="84">
      <t>テイシュツ</t>
    </rPh>
    <rPh sb="85" eb="87">
      <t>ヒツヨウ</t>
    </rPh>
    <rPh sb="104" eb="106">
      <t>コウモク</t>
    </rPh>
    <rPh sb="107" eb="109">
      <t>シンリョウ</t>
    </rPh>
    <rPh sb="109" eb="111">
      <t>ジッセキ</t>
    </rPh>
    <rPh sb="114" eb="116">
      <t>バアイ</t>
    </rPh>
    <rPh sb="118" eb="120">
      <t>シンリョウ</t>
    </rPh>
    <rPh sb="120" eb="122">
      <t>ジッセキ</t>
    </rPh>
    <rPh sb="122" eb="123">
      <t>ラン</t>
    </rPh>
    <rPh sb="125" eb="126">
      <t>ア</t>
    </rPh>
    <rPh sb="128" eb="130">
      <t>センタク</t>
    </rPh>
    <rPh sb="153" eb="155">
      <t>キンガク</t>
    </rPh>
    <rPh sb="155" eb="156">
      <t>マタ</t>
    </rPh>
    <rPh sb="157" eb="159">
      <t>ニンズウ</t>
    </rPh>
    <rPh sb="173" eb="176">
      <t>カクコウモク</t>
    </rPh>
    <rPh sb="177" eb="179">
      <t>カカク</t>
    </rPh>
    <rPh sb="180" eb="182">
      <t>ジゼン</t>
    </rPh>
    <rPh sb="183" eb="185">
      <t>ホウコク</t>
    </rPh>
    <rPh sb="189" eb="191">
      <t>バアイ</t>
    </rPh>
    <rPh sb="201" eb="203">
      <t>シンリョウ</t>
    </rPh>
    <rPh sb="203" eb="205">
      <t>ジッセキ</t>
    </rPh>
    <rPh sb="208" eb="210">
      <t>コウモク</t>
    </rPh>
    <rPh sb="228" eb="229">
      <t>ウエ</t>
    </rPh>
    <rPh sb="230" eb="232">
      <t>キンガク</t>
    </rPh>
    <rPh sb="233" eb="235">
      <t>キサイ</t>
    </rPh>
    <rPh sb="244" eb="247">
      <t>カクコウモク</t>
    </rPh>
    <rPh sb="248" eb="250">
      <t>カカク</t>
    </rPh>
    <rPh sb="251" eb="253">
      <t>ジゼン</t>
    </rPh>
    <rPh sb="254" eb="256">
      <t>ホウコク</t>
    </rPh>
    <rPh sb="257" eb="259">
      <t>ソウイ</t>
    </rPh>
    <rPh sb="262" eb="264">
      <t>バアイ</t>
    </rPh>
    <rPh sb="266" eb="267">
      <t>スミ</t>
    </rPh>
    <rPh sb="270" eb="272">
      <t>ヘンコウ</t>
    </rPh>
    <rPh sb="273" eb="275">
      <t>ホウコク</t>
    </rPh>
    <rPh sb="309" eb="311">
      <t>イチレン</t>
    </rPh>
    <rPh sb="312" eb="314">
      <t>シンリョウ</t>
    </rPh>
    <rPh sb="315" eb="316">
      <t>スベ</t>
    </rPh>
    <rPh sb="317" eb="319">
      <t>ジユウ</t>
    </rPh>
    <rPh sb="319" eb="321">
      <t>シンリョウ</t>
    </rPh>
    <rPh sb="324" eb="326">
      <t>バアイ</t>
    </rPh>
    <rPh sb="330" eb="332">
      <t>ジッセキ</t>
    </rPh>
    <rPh sb="333" eb="335">
      <t>ホウコク</t>
    </rPh>
    <rPh sb="335" eb="337">
      <t>タイショウ</t>
    </rPh>
    <phoneticPr fontId="3"/>
  </si>
  <si>
    <r>
      <t>診療実績</t>
    </r>
    <r>
      <rPr>
        <sz val="8"/>
        <rFont val="ＭＳ ゴシック"/>
        <family val="3"/>
        <charset val="128"/>
      </rPr>
      <t>(いずれか1つを選択)</t>
    </r>
    <rPh sb="0" eb="2">
      <t>シンリョウ</t>
    </rPh>
    <rPh sb="2" eb="4">
      <t>ジッセキ</t>
    </rPh>
    <phoneticPr fontId="3"/>
  </si>
  <si>
    <t>有　    　無</t>
    <phoneticPr fontId="3"/>
  </si>
  <si>
    <t>有　  　　無</t>
    <phoneticPr fontId="3"/>
  </si>
  <si>
    <r>
      <t>診療実績</t>
    </r>
    <r>
      <rPr>
        <sz val="8"/>
        <rFont val="ＭＳ ゴシック"/>
        <family val="3"/>
        <charset val="128"/>
      </rPr>
      <t>(いずれか1つを選択)</t>
    </r>
    <rPh sb="0" eb="2">
      <t>シンリョウ</t>
    </rPh>
    <rPh sb="2" eb="4">
      <t>ジッセキ</t>
    </rPh>
    <rPh sb="12" eb="14">
      <t>センタク</t>
    </rPh>
    <phoneticPr fontId="3"/>
  </si>
  <si>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3"/>
  </si>
  <si>
    <t>有  　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</si>
</sst>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4"/>
      <color theme="1"/>
      <name val="ＭＳ ゴシック"/>
      <family val="3"/>
      <charset val="128"/>
    </font>
    <font>
      <sz val="12"/>
      <color theme="1"/>
      <name val="ＭＳ ゴシック"/>
      <family val="3"/>
      <charset val="128"/>
    </font>
    <font>
      <u/>
      <sz val="8"/>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b/>
      <u/>
      <sz val="10"/>
      <color theme="1"/>
      <name val="ＭＳ ゴシック"/>
      <family val="3"/>
      <charset val="128"/>
    </font>
    <font>
      <sz val="10.5"/>
      <name val="ＭＳ ゴシック"/>
      <family val="3"/>
      <charset val="128"/>
    </font>
    <font>
      <b/>
      <u/>
      <sz val="14"/>
      <name val="ＭＳ ゴシック"/>
      <family val="3"/>
      <charset val="128"/>
    </font>
    <font>
      <sz val="14"/>
      <name val="ＭＳ ゴシック"/>
      <family val="3"/>
      <charset val="128"/>
    </font>
    <font>
      <sz val="16"/>
      <color theme="1"/>
      <name val="ＭＳ ゴシック"/>
      <family val="3"/>
      <charset val="128"/>
    </font>
    <font>
      <b/>
      <sz val="16"/>
      <color rgb="FFFF0000"/>
      <name val="ＭＳ ゴシック"/>
      <family val="3"/>
      <charset val="128"/>
    </font>
    <font>
      <sz val="9"/>
      <color rgb="FF000000"/>
      <name val="Meiryo UI"/>
      <family val="3"/>
      <charset val="128"/>
    </font>
    <font>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38" fontId="2" fillId="0" borderId="0" xfId="1" applyFont="1" applyAlignment="1" applyProtection="1">
      <alignment horizontal="center" vertical="center"/>
      <protection locked="0"/>
    </xf>
    <xf numFmtId="38" fontId="2" fillId="0" borderId="1" xfId="1" applyFont="1" applyBorder="1" applyAlignment="1" applyProtection="1">
      <alignment vertical="center"/>
      <protection locked="0"/>
    </xf>
    <xf numFmtId="38" fontId="2" fillId="0" borderId="1" xfId="1" applyFont="1" applyBorder="1" applyAlignment="1" applyProtection="1">
      <alignment horizontal="left" vertical="center" indent="1"/>
      <protection locked="0"/>
    </xf>
    <xf numFmtId="0" fontId="2" fillId="0" borderId="8" xfId="0" applyFont="1" applyBorder="1" applyProtection="1">
      <alignment vertical="center"/>
      <protection locked="0"/>
    </xf>
    <xf numFmtId="0" fontId="2" fillId="0" borderId="0" xfId="0" applyFont="1" applyAlignment="1" applyProtection="1">
      <alignment vertical="center" wrapText="1"/>
      <protection locked="0"/>
    </xf>
    <xf numFmtId="0" fontId="17"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38" fontId="2" fillId="0" borderId="0" xfId="1" applyFont="1" applyAlignment="1" applyProtection="1">
      <alignment horizontal="centerContinuous" vertical="center"/>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38" fontId="4" fillId="0" borderId="11" xfId="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0" borderId="17" xfId="0" applyFont="1" applyBorder="1" applyAlignment="1" applyProtection="1">
      <alignment horizontal="distributed" vertical="center" wrapText="1"/>
      <protection locked="0"/>
    </xf>
    <xf numFmtId="0" fontId="2" fillId="0" borderId="18" xfId="0"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4" fillId="0" borderId="0" xfId="0" applyFont="1" applyProtection="1">
      <alignment vertical="center"/>
      <protection locked="0"/>
    </xf>
    <xf numFmtId="38" fontId="4" fillId="0" borderId="23" xfId="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8" xfId="0" applyFont="1" applyBorder="1" applyProtection="1">
      <alignment vertical="center"/>
    </xf>
    <xf numFmtId="0" fontId="2" fillId="0" borderId="7" xfId="0" applyFont="1" applyBorder="1" applyProtection="1">
      <alignment vertical="center"/>
    </xf>
    <xf numFmtId="0" fontId="4" fillId="0" borderId="18" xfId="0" applyFont="1" applyBorder="1" applyAlignment="1" applyProtection="1">
      <alignment vertical="center" wrapText="1"/>
    </xf>
    <xf numFmtId="0" fontId="19" fillId="0" borderId="0" xfId="0" applyFont="1" applyProtection="1">
      <alignment vertical="center"/>
      <protection locked="0"/>
    </xf>
    <xf numFmtId="38" fontId="19" fillId="0" borderId="0" xfId="1" applyFont="1" applyProtection="1">
      <alignment vertical="center"/>
      <protection locked="0"/>
    </xf>
    <xf numFmtId="0" fontId="19" fillId="0" borderId="0" xfId="0" applyFont="1" applyAlignment="1" applyProtection="1">
      <alignment horizontal="right" vertical="center"/>
      <protection locked="0"/>
    </xf>
    <xf numFmtId="0" fontId="13" fillId="0" borderId="0" xfId="0" applyFont="1" applyAlignment="1" applyProtection="1">
      <alignment vertical="top" wrapText="1"/>
      <protection locked="0"/>
    </xf>
    <xf numFmtId="0" fontId="7" fillId="0" borderId="1" xfId="0" applyFont="1" applyBorder="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cellXfs>
  <cellStyles count="2">
    <cellStyle name="桁区切り" xfId="1" builtinId="6"/>
    <cellStyle name="標準" xfId="0" builtinId="0"/>
  </cellStyles>
  <dxfs count="18">
    <dxf>
      <fill>
        <patternFill>
          <bgColor theme="0" tint="-4.9989318521683403E-2"/>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FFFF00"/>
        </patternFill>
      </fill>
    </dxf>
    <dxf>
      <fill>
        <patternFill patternType="lightTrellis"/>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H$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H$1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H$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H$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H$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2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3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H$2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2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H$3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H$40"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12</xdr:row>
          <xdr:rowOff>45720</xdr:rowOff>
        </xdr:from>
        <xdr:to>
          <xdr:col>3</xdr:col>
          <xdr:colOff>350520</xdr:colOff>
          <xdr:row>12</xdr:row>
          <xdr:rowOff>289560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12</xdr:row>
          <xdr:rowOff>38100</xdr:rowOff>
        </xdr:from>
        <xdr:to>
          <xdr:col>3</xdr:col>
          <xdr:colOff>1097280</xdr:colOff>
          <xdr:row>12</xdr:row>
          <xdr:rowOff>289560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22860</xdr:rowOff>
        </xdr:from>
        <xdr:to>
          <xdr:col>3</xdr:col>
          <xdr:colOff>1562100</xdr:colOff>
          <xdr:row>13</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45720</xdr:rowOff>
        </xdr:from>
        <xdr:to>
          <xdr:col>3</xdr:col>
          <xdr:colOff>350520</xdr:colOff>
          <xdr:row>13</xdr:row>
          <xdr:rowOff>289560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13</xdr:row>
          <xdr:rowOff>38100</xdr:rowOff>
        </xdr:from>
        <xdr:to>
          <xdr:col>3</xdr:col>
          <xdr:colOff>1097280</xdr:colOff>
          <xdr:row>13</xdr:row>
          <xdr:rowOff>289560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22860</xdr:rowOff>
        </xdr:from>
        <xdr:to>
          <xdr:col>3</xdr:col>
          <xdr:colOff>1562100</xdr:colOff>
          <xdr:row>14</xdr:row>
          <xdr:rowOff>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xdr:row>
          <xdr:rowOff>45720</xdr:rowOff>
        </xdr:from>
        <xdr:to>
          <xdr:col>3</xdr:col>
          <xdr:colOff>350520</xdr:colOff>
          <xdr:row>14</xdr:row>
          <xdr:rowOff>289560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14</xdr:row>
          <xdr:rowOff>38100</xdr:rowOff>
        </xdr:from>
        <xdr:to>
          <xdr:col>3</xdr:col>
          <xdr:colOff>1097280</xdr:colOff>
          <xdr:row>14</xdr:row>
          <xdr:rowOff>289560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22860</xdr:rowOff>
        </xdr:from>
        <xdr:to>
          <xdr:col>3</xdr:col>
          <xdr:colOff>1562100</xdr:colOff>
          <xdr:row>15</xdr:row>
          <xdr:rowOff>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45720</xdr:rowOff>
        </xdr:from>
        <xdr:to>
          <xdr:col>3</xdr:col>
          <xdr:colOff>350520</xdr:colOff>
          <xdr:row>15</xdr:row>
          <xdr:rowOff>289560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15</xdr:row>
          <xdr:rowOff>38100</xdr:rowOff>
        </xdr:from>
        <xdr:to>
          <xdr:col>3</xdr:col>
          <xdr:colOff>1097280</xdr:colOff>
          <xdr:row>15</xdr:row>
          <xdr:rowOff>289560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22860</xdr:rowOff>
        </xdr:from>
        <xdr:to>
          <xdr:col>3</xdr:col>
          <xdr:colOff>1562100</xdr:colOff>
          <xdr:row>16</xdr:row>
          <xdr:rowOff>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16</xdr:row>
          <xdr:rowOff>45720</xdr:rowOff>
        </xdr:from>
        <xdr:to>
          <xdr:col>3</xdr:col>
          <xdr:colOff>350520</xdr:colOff>
          <xdr:row>16</xdr:row>
          <xdr:rowOff>289560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16</xdr:row>
          <xdr:rowOff>38100</xdr:rowOff>
        </xdr:from>
        <xdr:to>
          <xdr:col>3</xdr:col>
          <xdr:colOff>1097280</xdr:colOff>
          <xdr:row>16</xdr:row>
          <xdr:rowOff>289560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22860</xdr:rowOff>
        </xdr:from>
        <xdr:to>
          <xdr:col>3</xdr:col>
          <xdr:colOff>1562100</xdr:colOff>
          <xdr:row>17</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17</xdr:row>
          <xdr:rowOff>45720</xdr:rowOff>
        </xdr:from>
        <xdr:to>
          <xdr:col>3</xdr:col>
          <xdr:colOff>350520</xdr:colOff>
          <xdr:row>17</xdr:row>
          <xdr:rowOff>289560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17</xdr:row>
          <xdr:rowOff>38100</xdr:rowOff>
        </xdr:from>
        <xdr:to>
          <xdr:col>3</xdr:col>
          <xdr:colOff>1097280</xdr:colOff>
          <xdr:row>17</xdr:row>
          <xdr:rowOff>289560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22860</xdr:rowOff>
        </xdr:from>
        <xdr:to>
          <xdr:col>3</xdr:col>
          <xdr:colOff>1562100</xdr:colOff>
          <xdr:row>18</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18</xdr:row>
          <xdr:rowOff>45720</xdr:rowOff>
        </xdr:from>
        <xdr:to>
          <xdr:col>3</xdr:col>
          <xdr:colOff>350520</xdr:colOff>
          <xdr:row>18</xdr:row>
          <xdr:rowOff>289560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18</xdr:row>
          <xdr:rowOff>38100</xdr:rowOff>
        </xdr:from>
        <xdr:to>
          <xdr:col>3</xdr:col>
          <xdr:colOff>1097280</xdr:colOff>
          <xdr:row>18</xdr:row>
          <xdr:rowOff>289560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xdr:row>
          <xdr:rowOff>22860</xdr:rowOff>
        </xdr:from>
        <xdr:to>
          <xdr:col>3</xdr:col>
          <xdr:colOff>1562100</xdr:colOff>
          <xdr:row>19</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19</xdr:row>
          <xdr:rowOff>45720</xdr:rowOff>
        </xdr:from>
        <xdr:to>
          <xdr:col>3</xdr:col>
          <xdr:colOff>350520</xdr:colOff>
          <xdr:row>19</xdr:row>
          <xdr:rowOff>289560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19</xdr:row>
          <xdr:rowOff>38100</xdr:rowOff>
        </xdr:from>
        <xdr:to>
          <xdr:col>3</xdr:col>
          <xdr:colOff>1097280</xdr:colOff>
          <xdr:row>19</xdr:row>
          <xdr:rowOff>289560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xdr:row>
          <xdr:rowOff>22860</xdr:rowOff>
        </xdr:from>
        <xdr:to>
          <xdr:col>3</xdr:col>
          <xdr:colOff>1562100</xdr:colOff>
          <xdr:row>20</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20</xdr:row>
          <xdr:rowOff>45720</xdr:rowOff>
        </xdr:from>
        <xdr:to>
          <xdr:col>3</xdr:col>
          <xdr:colOff>350520</xdr:colOff>
          <xdr:row>20</xdr:row>
          <xdr:rowOff>289560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20</xdr:row>
          <xdr:rowOff>38100</xdr:rowOff>
        </xdr:from>
        <xdr:to>
          <xdr:col>3</xdr:col>
          <xdr:colOff>1097280</xdr:colOff>
          <xdr:row>20</xdr:row>
          <xdr:rowOff>289560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22860</xdr:rowOff>
        </xdr:from>
        <xdr:to>
          <xdr:col>3</xdr:col>
          <xdr:colOff>1562100</xdr:colOff>
          <xdr:row>21</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21</xdr:row>
          <xdr:rowOff>45720</xdr:rowOff>
        </xdr:from>
        <xdr:to>
          <xdr:col>3</xdr:col>
          <xdr:colOff>350520</xdr:colOff>
          <xdr:row>21</xdr:row>
          <xdr:rowOff>289560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21</xdr:row>
          <xdr:rowOff>38100</xdr:rowOff>
        </xdr:from>
        <xdr:to>
          <xdr:col>3</xdr:col>
          <xdr:colOff>1097280</xdr:colOff>
          <xdr:row>21</xdr:row>
          <xdr:rowOff>289560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22860</xdr:rowOff>
        </xdr:from>
        <xdr:to>
          <xdr:col>3</xdr:col>
          <xdr:colOff>1562100</xdr:colOff>
          <xdr:row>22</xdr:row>
          <xdr:rowOff>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175260</xdr:rowOff>
        </xdr:from>
        <xdr:to>
          <xdr:col>3</xdr:col>
          <xdr:colOff>365760</xdr:colOff>
          <xdr:row>32</xdr:row>
          <xdr:rowOff>419100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32</xdr:row>
          <xdr:rowOff>175260</xdr:rowOff>
        </xdr:from>
        <xdr:to>
          <xdr:col>3</xdr:col>
          <xdr:colOff>1097280</xdr:colOff>
          <xdr:row>32</xdr:row>
          <xdr:rowOff>419100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25</xdr:row>
          <xdr:rowOff>22860</xdr:rowOff>
        </xdr:from>
        <xdr:to>
          <xdr:col>3</xdr:col>
          <xdr:colOff>388620</xdr:colOff>
          <xdr:row>25</xdr:row>
          <xdr:rowOff>266700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25</xdr:row>
          <xdr:rowOff>30480</xdr:rowOff>
        </xdr:from>
        <xdr:to>
          <xdr:col>3</xdr:col>
          <xdr:colOff>1127760</xdr:colOff>
          <xdr:row>25</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0</xdr:rowOff>
        </xdr:from>
        <xdr:to>
          <xdr:col>3</xdr:col>
          <xdr:colOff>1600200</xdr:colOff>
          <xdr:row>25</xdr:row>
          <xdr:rowOff>289560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144780</xdr:rowOff>
        </xdr:from>
        <xdr:to>
          <xdr:col>3</xdr:col>
          <xdr:colOff>403860</xdr:colOff>
          <xdr:row>26</xdr:row>
          <xdr:rowOff>388620</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26</xdr:row>
          <xdr:rowOff>152400</xdr:rowOff>
        </xdr:from>
        <xdr:to>
          <xdr:col>3</xdr:col>
          <xdr:colOff>1127760</xdr:colOff>
          <xdr:row>26</xdr:row>
          <xdr:rowOff>403860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121920</xdr:rowOff>
        </xdr:from>
        <xdr:to>
          <xdr:col>3</xdr:col>
          <xdr:colOff>1607820</xdr:colOff>
          <xdr:row>26</xdr:row>
          <xdr:rowOff>411480</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31</xdr:row>
          <xdr:rowOff>22860</xdr:rowOff>
        </xdr:from>
        <xdr:to>
          <xdr:col>3</xdr:col>
          <xdr:colOff>365760</xdr:colOff>
          <xdr:row>31</xdr:row>
          <xdr:rowOff>266700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31</xdr:row>
          <xdr:rowOff>30480</xdr:rowOff>
        </xdr:from>
        <xdr:to>
          <xdr:col>3</xdr:col>
          <xdr:colOff>1097280</xdr:colOff>
          <xdr:row>31</xdr:row>
          <xdr:rowOff>274320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1584960</xdr:colOff>
          <xdr:row>31</xdr:row>
          <xdr:rowOff>289560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83820</xdr:rowOff>
        </xdr:from>
        <xdr:to>
          <xdr:col>2</xdr:col>
          <xdr:colOff>182880</xdr:colOff>
          <xdr:row>39</xdr:row>
          <xdr:rowOff>160020</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1889760</xdr:colOff>
          <xdr:row>38</xdr:row>
          <xdr:rowOff>45720</xdr:rowOff>
        </xdr:from>
        <xdr:to>
          <xdr:col>3</xdr:col>
          <xdr:colOff>60960</xdr:colOff>
          <xdr:row>39</xdr:row>
          <xdr:rowOff>175260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38</xdr:row>
          <xdr:rowOff>83820</xdr:rowOff>
        </xdr:from>
        <xdr:to>
          <xdr:col>2</xdr:col>
          <xdr:colOff>594360</xdr:colOff>
          <xdr:row>39</xdr:row>
          <xdr:rowOff>160020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F2B5-0A2A-4C76-B152-DA0F9E5D4688}">
  <sheetPr>
    <pageSetUpPr fitToPage="1"/>
  </sheetPr>
  <dimension ref="A1:M41"/>
  <sheetViews>
    <sheetView tabSelected="1" view="pageBreakPreview" zoomScaleNormal="100" zoomScaleSheetLayoutView="100" workbookViewId="0">
      <selection activeCell="A41" sqref="A41:G41"/>
    </sheetView>
  </sheetViews>
  <sheetFormatPr defaultColWidth="9" defaultRowHeight="13.2"/>
  <cols>
    <col min="1" max="1" width="18.33203125" style="1" customWidth="1"/>
    <col min="2" max="2" width="28.33203125" style="1" customWidth="1"/>
    <col min="3" max="3" width="14" style="1" customWidth="1"/>
    <col min="4" max="4" width="24.33203125" style="1" customWidth="1"/>
    <col min="5" max="5" width="10.33203125" style="1" customWidth="1"/>
    <col min="6" max="6" width="24.33203125" style="2" customWidth="1"/>
    <col min="7" max="7" width="9.6640625" style="1" customWidth="1"/>
    <col min="8" max="8" width="0" style="1" hidden="1" customWidth="1"/>
    <col min="9" max="9" width="42.33203125" style="1" bestFit="1" customWidth="1"/>
    <col min="10" max="16384" width="9" style="1"/>
  </cols>
  <sheetData>
    <row r="1" spans="1:13" s="36" customFormat="1" ht="20.100000000000001" customHeight="1">
      <c r="A1" s="36" t="s">
        <v>0</v>
      </c>
      <c r="F1" s="37"/>
      <c r="G1" s="38" t="s">
        <v>41</v>
      </c>
    </row>
    <row r="2" spans="1:13" ht="20.100000000000001" customHeight="1">
      <c r="A2" s="47" t="s">
        <v>1</v>
      </c>
      <c r="B2" s="47"/>
      <c r="C2" s="47"/>
      <c r="D2" s="47"/>
      <c r="E2" s="47"/>
      <c r="F2" s="47"/>
      <c r="G2" s="47"/>
    </row>
    <row r="3" spans="1:13" ht="20.100000000000001" customHeight="1">
      <c r="A3" s="4"/>
      <c r="B3" s="4"/>
      <c r="C3" s="4"/>
      <c r="D3" s="4"/>
      <c r="E3" s="4"/>
      <c r="F3" s="5"/>
      <c r="G3" s="4"/>
    </row>
    <row r="4" spans="1:13" ht="20.100000000000001" customHeight="1">
      <c r="E4" s="6" t="s">
        <v>2</v>
      </c>
      <c r="F4" s="7"/>
      <c r="G4" s="6"/>
      <c r="I4" s="33" t="str">
        <f>IF(F4="","都道府県名を入力してください",TRUE)</f>
        <v>都道府県名を入力してください</v>
      </c>
    </row>
    <row r="5" spans="1:13" ht="20.100000000000001" customHeight="1">
      <c r="A5" s="1" t="s">
        <v>3</v>
      </c>
    </row>
    <row r="6" spans="1:13" ht="39.9" customHeight="1">
      <c r="A6" s="48" t="s">
        <v>4</v>
      </c>
      <c r="B6" s="49"/>
      <c r="C6" s="50"/>
      <c r="D6" s="51"/>
      <c r="E6" s="51"/>
      <c r="F6" s="51"/>
      <c r="G6" s="52"/>
      <c r="I6" s="33" t="str">
        <f>IF(LEN(C6)=7,TRUE,"医療機関コードを正しく入力してください")</f>
        <v>医療機関コードを正しく入力してください</v>
      </c>
    </row>
    <row r="7" spans="1:13" ht="39.9" customHeight="1">
      <c r="A7" s="53" t="s">
        <v>5</v>
      </c>
      <c r="B7" s="54"/>
      <c r="C7" s="55"/>
      <c r="D7" s="56"/>
      <c r="E7" s="56"/>
      <c r="F7" s="56"/>
      <c r="G7" s="57"/>
      <c r="I7" s="33" t="str">
        <f>IF(C7="","保険医療機関の名称を入力すること",TRUE)</f>
        <v>保険医療機関の名称を入力すること</v>
      </c>
    </row>
    <row r="8" spans="1:13" ht="20.100000000000001" customHeight="1">
      <c r="G8" s="3"/>
    </row>
    <row r="9" spans="1:13" ht="118.5" customHeight="1">
      <c r="A9" s="39" t="s">
        <v>42</v>
      </c>
      <c r="B9" s="39"/>
      <c r="C9" s="39"/>
      <c r="D9" s="39"/>
      <c r="E9" s="39"/>
      <c r="F9" s="39"/>
      <c r="G9" s="39"/>
      <c r="H9" s="9" t="s">
        <v>6</v>
      </c>
      <c r="I9" s="9"/>
      <c r="J9" s="9"/>
      <c r="K9" s="9"/>
      <c r="L9" s="9"/>
      <c r="M9" s="9"/>
    </row>
    <row r="10" spans="1:13" ht="20.100000000000001" customHeight="1">
      <c r="A10" s="10" t="str">
        <f>IF(H41=0,"",IF(COUNTIF($H$13:$H$40,2)=15,"本報告は提出不要です",""))</f>
        <v/>
      </c>
      <c r="B10" s="11"/>
      <c r="C10" s="11"/>
      <c r="D10" s="11"/>
      <c r="E10" s="11"/>
      <c r="F10" s="12"/>
      <c r="G10" s="11"/>
    </row>
    <row r="11" spans="1:13" ht="20.100000000000001" customHeight="1">
      <c r="A11" s="40" t="s">
        <v>7</v>
      </c>
      <c r="B11" s="40"/>
      <c r="G11" s="3"/>
    </row>
    <row r="12" spans="1:13" ht="20.100000000000001" customHeight="1" thickBot="1">
      <c r="A12" s="41" t="s">
        <v>8</v>
      </c>
      <c r="B12" s="42"/>
      <c r="C12" s="13"/>
      <c r="D12" s="43" t="s">
        <v>43</v>
      </c>
      <c r="E12" s="44"/>
      <c r="F12" s="45" t="s">
        <v>9</v>
      </c>
      <c r="G12" s="46"/>
    </row>
    <row r="13" spans="1:13" ht="24.9" customHeight="1" thickBot="1">
      <c r="A13" s="58" t="s">
        <v>10</v>
      </c>
      <c r="B13" s="65" t="s">
        <v>11</v>
      </c>
      <c r="C13" s="14" t="s">
        <v>12</v>
      </c>
      <c r="D13" s="15" t="s">
        <v>44</v>
      </c>
      <c r="E13" s="67" t="s">
        <v>13</v>
      </c>
      <c r="F13" s="16"/>
      <c r="G13" s="17" t="s">
        <v>14</v>
      </c>
      <c r="H13" s="1">
        <v>0</v>
      </c>
      <c r="I13" s="33" t="b">
        <f>IF(H13="","診療実績の有無を選択してください",IF(AND(H13=2,F13&gt;0),"金額の入力は不要です",IF(AND(H13=1,F13=""),"金額を入力してください",TRUE)))</f>
        <v>1</v>
      </c>
    </row>
    <row r="14" spans="1:13" ht="24.9" customHeight="1" thickBot="1">
      <c r="A14" s="63"/>
      <c r="B14" s="66"/>
      <c r="C14" s="14" t="s">
        <v>15</v>
      </c>
      <c r="D14" s="15" t="s">
        <v>45</v>
      </c>
      <c r="E14" s="68"/>
      <c r="F14" s="18"/>
      <c r="G14" s="19" t="s">
        <v>14</v>
      </c>
      <c r="H14" s="1">
        <v>0</v>
      </c>
      <c r="I14" s="33" t="b">
        <f t="shared" ref="I14:I22" si="0">IF(H14="","診療実績の有無を選択してください",IF(AND(H14=2,F14&gt;0),"金額の入力は不要です",IF(AND(H14=1,F14=""),"金額を入力してください",TRUE)))</f>
        <v>1</v>
      </c>
    </row>
    <row r="15" spans="1:13" ht="24.9" customHeight="1" thickBot="1">
      <c r="A15" s="63"/>
      <c r="B15" s="65" t="s">
        <v>16</v>
      </c>
      <c r="C15" s="14" t="s">
        <v>12</v>
      </c>
      <c r="D15" s="15" t="s">
        <v>45</v>
      </c>
      <c r="E15" s="68"/>
      <c r="F15" s="18"/>
      <c r="G15" s="20" t="s">
        <v>14</v>
      </c>
      <c r="H15" s="1">
        <v>0</v>
      </c>
      <c r="I15" s="33" t="b">
        <f t="shared" si="0"/>
        <v>1</v>
      </c>
    </row>
    <row r="16" spans="1:13" ht="24.9" customHeight="1" thickBot="1">
      <c r="A16" s="63"/>
      <c r="B16" s="66"/>
      <c r="C16" s="14" t="s">
        <v>15</v>
      </c>
      <c r="D16" s="15" t="s">
        <v>45</v>
      </c>
      <c r="E16" s="68"/>
      <c r="F16" s="18"/>
      <c r="G16" s="19" t="s">
        <v>14</v>
      </c>
      <c r="H16" s="1">
        <v>0</v>
      </c>
      <c r="I16" s="33" t="b">
        <f t="shared" si="0"/>
        <v>1</v>
      </c>
    </row>
    <row r="17" spans="1:9" ht="24.9" customHeight="1" thickBot="1">
      <c r="A17" s="63"/>
      <c r="B17" s="65" t="s">
        <v>17</v>
      </c>
      <c r="C17" s="14" t="s">
        <v>12</v>
      </c>
      <c r="D17" s="15" t="s">
        <v>45</v>
      </c>
      <c r="E17" s="68"/>
      <c r="F17" s="18"/>
      <c r="G17" s="20" t="s">
        <v>14</v>
      </c>
      <c r="H17" s="1">
        <v>0</v>
      </c>
      <c r="I17" s="33" t="b">
        <f t="shared" si="0"/>
        <v>1</v>
      </c>
    </row>
    <row r="18" spans="1:9" ht="24.9" customHeight="1" thickBot="1">
      <c r="A18" s="63"/>
      <c r="B18" s="65"/>
      <c r="C18" s="14" t="s">
        <v>15</v>
      </c>
      <c r="D18" s="15" t="s">
        <v>45</v>
      </c>
      <c r="E18" s="68"/>
      <c r="F18" s="18"/>
      <c r="G18" s="19" t="s">
        <v>14</v>
      </c>
      <c r="H18" s="1">
        <v>0</v>
      </c>
      <c r="I18" s="33" t="b">
        <f t="shared" si="0"/>
        <v>1</v>
      </c>
    </row>
    <row r="19" spans="1:9" ht="24.9" customHeight="1" thickBot="1">
      <c r="A19" s="63"/>
      <c r="B19" s="65" t="s">
        <v>18</v>
      </c>
      <c r="C19" s="14" t="s">
        <v>12</v>
      </c>
      <c r="D19" s="15" t="s">
        <v>45</v>
      </c>
      <c r="E19" s="68"/>
      <c r="F19" s="18"/>
      <c r="G19" s="20" t="s">
        <v>14</v>
      </c>
      <c r="H19" s="1">
        <v>0</v>
      </c>
      <c r="I19" s="33" t="b">
        <f t="shared" si="0"/>
        <v>1</v>
      </c>
    </row>
    <row r="20" spans="1:9" ht="24.9" customHeight="1" thickBot="1">
      <c r="A20" s="63"/>
      <c r="B20" s="66"/>
      <c r="C20" s="14" t="s">
        <v>15</v>
      </c>
      <c r="D20" s="15" t="s">
        <v>45</v>
      </c>
      <c r="E20" s="68"/>
      <c r="F20" s="18"/>
      <c r="G20" s="19" t="s">
        <v>14</v>
      </c>
      <c r="H20" s="1">
        <v>0</v>
      </c>
      <c r="I20" s="33" t="b">
        <f t="shared" si="0"/>
        <v>1</v>
      </c>
    </row>
    <row r="21" spans="1:9" ht="24.9" customHeight="1" thickBot="1">
      <c r="A21" s="63"/>
      <c r="B21" s="21" t="s">
        <v>19</v>
      </c>
      <c r="C21" s="14" t="s">
        <v>12</v>
      </c>
      <c r="D21" s="15" t="s">
        <v>45</v>
      </c>
      <c r="E21" s="68"/>
      <c r="F21" s="18"/>
      <c r="G21" s="20" t="s">
        <v>14</v>
      </c>
      <c r="H21" s="1">
        <v>0</v>
      </c>
      <c r="I21" s="33" t="b">
        <f t="shared" si="0"/>
        <v>1</v>
      </c>
    </row>
    <row r="22" spans="1:9" ht="24.9" customHeight="1" thickBot="1">
      <c r="A22" s="64"/>
      <c r="B22" s="22" t="s">
        <v>20</v>
      </c>
      <c r="C22" s="14" t="s">
        <v>15</v>
      </c>
      <c r="D22" s="23" t="s">
        <v>45</v>
      </c>
      <c r="E22" s="69"/>
      <c r="F22" s="24"/>
      <c r="G22" s="25" t="s">
        <v>14</v>
      </c>
      <c r="H22" s="1">
        <v>0</v>
      </c>
      <c r="I22" s="33" t="b">
        <f t="shared" si="0"/>
        <v>1</v>
      </c>
    </row>
    <row r="23" spans="1:9" ht="29.25" customHeight="1">
      <c r="A23" s="70" t="s">
        <v>21</v>
      </c>
      <c r="B23" s="70"/>
      <c r="C23" s="70"/>
      <c r="D23" s="71"/>
      <c r="E23" s="70"/>
      <c r="F23" s="71"/>
      <c r="G23" s="4"/>
    </row>
    <row r="24" spans="1:9" ht="18" customHeight="1">
      <c r="A24" s="26"/>
      <c r="B24" s="26"/>
    </row>
    <row r="25" spans="1:9" ht="20.100000000000001" customHeight="1" thickBot="1">
      <c r="A25" s="41" t="s">
        <v>22</v>
      </c>
      <c r="B25" s="42"/>
      <c r="C25" s="72"/>
      <c r="D25" s="43" t="s">
        <v>46</v>
      </c>
      <c r="E25" s="44"/>
      <c r="F25" s="45" t="s">
        <v>9</v>
      </c>
      <c r="G25" s="46"/>
    </row>
    <row r="26" spans="1:9" ht="24.9" customHeight="1" thickBot="1">
      <c r="A26" s="58" t="s">
        <v>23</v>
      </c>
      <c r="B26" s="53" t="s">
        <v>24</v>
      </c>
      <c r="C26" s="60"/>
      <c r="D26" s="23" t="s">
        <v>45</v>
      </c>
      <c r="E26" s="61" t="s">
        <v>25</v>
      </c>
      <c r="F26" s="16"/>
      <c r="G26" s="17" t="s">
        <v>14</v>
      </c>
      <c r="H26" s="1">
        <v>0</v>
      </c>
      <c r="I26" s="33" t="b">
        <f t="shared" ref="I26" si="1">IF(H26="","診療実績の有無を選択してください",IF(AND(H26=2,F26&gt;0),"金額の入力は不要です",IF(AND(H26=1,F26=""),"金額を入力してください",TRUE)))</f>
        <v>1</v>
      </c>
    </row>
    <row r="27" spans="1:9" ht="44.25" customHeight="1" thickBot="1">
      <c r="A27" s="59"/>
      <c r="B27" s="53" t="s">
        <v>26</v>
      </c>
      <c r="C27" s="60"/>
      <c r="D27" s="23" t="s">
        <v>45</v>
      </c>
      <c r="E27" s="62"/>
      <c r="F27" s="24" t="s">
        <v>6</v>
      </c>
      <c r="G27" s="25" t="s">
        <v>14</v>
      </c>
      <c r="H27" s="1">
        <v>0</v>
      </c>
      <c r="I27" s="33" t="b">
        <f t="shared" ref="I27" si="2">IF(H27="","診療実績の有無を選択してください",IF(AND(H27=2,F27&gt;0),"金額の入力は不要です",IF(AND(H27=1,F27=""),"金額を入力してください",TRUE)))</f>
        <v>1</v>
      </c>
    </row>
    <row r="28" spans="1:9" ht="27.75" customHeight="1">
      <c r="A28" s="73" t="s">
        <v>27</v>
      </c>
      <c r="B28" s="73"/>
      <c r="C28" s="73"/>
      <c r="D28" s="73"/>
      <c r="E28" s="73"/>
      <c r="F28" s="73"/>
      <c r="G28" s="4"/>
    </row>
    <row r="29" spans="1:9" ht="18" customHeight="1"/>
    <row r="30" spans="1:9" ht="5.25" hidden="1" customHeight="1">
      <c r="A30" s="26"/>
      <c r="B30" s="26"/>
    </row>
    <row r="31" spans="1:9" ht="27" customHeight="1" thickBot="1">
      <c r="A31" s="74" t="s">
        <v>28</v>
      </c>
      <c r="B31" s="75"/>
      <c r="C31" s="76"/>
      <c r="D31" s="43" t="s">
        <v>43</v>
      </c>
      <c r="E31" s="44"/>
      <c r="F31" s="45" t="s">
        <v>9</v>
      </c>
      <c r="G31" s="46"/>
    </row>
    <row r="32" spans="1:9" ht="24.9" customHeight="1" thickBot="1">
      <c r="A32" s="53" t="s">
        <v>29</v>
      </c>
      <c r="B32" s="60"/>
      <c r="C32" s="77"/>
      <c r="D32" s="23" t="s">
        <v>45</v>
      </c>
      <c r="E32" s="78" t="s">
        <v>25</v>
      </c>
      <c r="F32" s="16"/>
      <c r="G32" s="17" t="s">
        <v>14</v>
      </c>
      <c r="H32" s="1">
        <v>0</v>
      </c>
      <c r="I32" s="33" t="b">
        <f t="shared" ref="I32:I33" si="3">IF(H32="","診療実績の有無を選択してください",IF(AND(H32=2,F32&gt;0),"金額の入力は不要です",IF(AND(H32=1,F32=""),"金額を入力してください",TRUE)))</f>
        <v>1</v>
      </c>
    </row>
    <row r="33" spans="1:13" ht="47.25" customHeight="1" thickBot="1">
      <c r="A33" s="53" t="s">
        <v>30</v>
      </c>
      <c r="B33" s="60"/>
      <c r="C33" s="80"/>
      <c r="D33" s="23" t="s">
        <v>45</v>
      </c>
      <c r="E33" s="79"/>
      <c r="F33" s="27"/>
      <c r="G33" s="28" t="s">
        <v>14</v>
      </c>
      <c r="H33" s="1">
        <v>0</v>
      </c>
      <c r="I33" s="33" t="b">
        <f t="shared" si="3"/>
        <v>1</v>
      </c>
    </row>
    <row r="34" spans="1:13" ht="28.5" customHeight="1">
      <c r="A34" s="73" t="s">
        <v>31</v>
      </c>
      <c r="B34" s="73"/>
      <c r="C34" s="73"/>
      <c r="D34" s="83"/>
      <c r="E34" s="73"/>
      <c r="F34" s="83"/>
      <c r="G34" s="83"/>
    </row>
    <row r="35" spans="1:13" ht="52.5" customHeight="1">
      <c r="A35" s="84"/>
      <c r="B35" s="84"/>
      <c r="C35" s="84"/>
      <c r="D35" s="84"/>
      <c r="E35" s="84"/>
      <c r="F35" s="84"/>
      <c r="G35" s="84"/>
    </row>
    <row r="36" spans="1:13" ht="21.75" customHeight="1">
      <c r="A36" s="85" t="s">
        <v>32</v>
      </c>
      <c r="B36" s="85"/>
      <c r="C36" s="85"/>
      <c r="D36" s="85"/>
      <c r="E36" s="85"/>
      <c r="F36" s="85"/>
      <c r="G36" s="85"/>
    </row>
    <row r="37" spans="1:13" ht="15" customHeight="1">
      <c r="A37" s="45" t="s">
        <v>33</v>
      </c>
      <c r="B37" s="46"/>
      <c r="C37" s="91" t="s">
        <v>34</v>
      </c>
      <c r="D37" s="93" t="s">
        <v>35</v>
      </c>
      <c r="E37" s="94"/>
      <c r="F37" s="94"/>
      <c r="G37" s="95"/>
    </row>
    <row r="38" spans="1:13" ht="15" customHeight="1" thickBot="1">
      <c r="A38" s="86"/>
      <c r="B38" s="87"/>
      <c r="C38" s="92"/>
      <c r="D38" s="96" t="s">
        <v>36</v>
      </c>
      <c r="E38" s="97"/>
      <c r="F38" s="98" t="s">
        <v>37</v>
      </c>
      <c r="G38" s="98"/>
    </row>
    <row r="39" spans="1:13" ht="13.5" customHeight="1">
      <c r="A39" s="86"/>
      <c r="B39" s="88"/>
      <c r="C39" s="99" t="s">
        <v>48</v>
      </c>
      <c r="D39" s="101" t="s">
        <v>38</v>
      </c>
      <c r="E39" s="102"/>
      <c r="F39" s="102"/>
      <c r="G39" s="103"/>
      <c r="I39" s="8"/>
    </row>
    <row r="40" spans="1:13" ht="19.5" customHeight="1" thickBot="1">
      <c r="A40" s="89"/>
      <c r="B40" s="90"/>
      <c r="C40" s="100"/>
      <c r="D40" s="29"/>
      <c r="E40" s="30" t="s">
        <v>39</v>
      </c>
      <c r="F40" s="31"/>
      <c r="G40" s="32" t="s">
        <v>40</v>
      </c>
      <c r="H40" s="1">
        <v>0</v>
      </c>
      <c r="I40" s="34" t="b">
        <f>IF(H40="","算定実績の有無を選択してください",IF(AND(H40=2,OR(D40&gt;0,F40&gt;0)),"歯科衛生士数の入力は不要です",IF(AND(H40=1,D40="",F40=""),"歯科衛生士数を入力してください",TRUE)))</f>
        <v>1</v>
      </c>
    </row>
    <row r="41" spans="1:13" ht="71.25" customHeight="1" thickBot="1">
      <c r="A41" s="81" t="s">
        <v>47</v>
      </c>
      <c r="B41" s="81"/>
      <c r="C41" s="82"/>
      <c r="D41" s="82"/>
      <c r="E41" s="82"/>
      <c r="F41" s="82"/>
      <c r="G41" s="82"/>
      <c r="H41" s="9">
        <f>SUM(H13:H40)</f>
        <v>0</v>
      </c>
      <c r="I41" s="35" t="str">
        <f>IF(COUNTIF(I4:I40,TRUE)=18,"提出可能","修正すべき箇所があります")</f>
        <v>修正すべき箇所があります</v>
      </c>
      <c r="J41" s="9"/>
      <c r="K41" s="9"/>
      <c r="L41" s="9"/>
      <c r="M41" s="9"/>
    </row>
  </sheetData>
  <sheetProtection sheet="1" scenarios="1" selectLockedCells="1"/>
  <mergeCells count="42">
    <mergeCell ref="A41:G41"/>
    <mergeCell ref="A34:G34"/>
    <mergeCell ref="A35:G35"/>
    <mergeCell ref="A36:G36"/>
    <mergeCell ref="A37:B40"/>
    <mergeCell ref="C37:C38"/>
    <mergeCell ref="D37:G37"/>
    <mergeCell ref="D38:E38"/>
    <mergeCell ref="F38:G38"/>
    <mergeCell ref="C39:C40"/>
    <mergeCell ref="D39:G39"/>
    <mergeCell ref="A28:F28"/>
    <mergeCell ref="A31:C31"/>
    <mergeCell ref="D31:E31"/>
    <mergeCell ref="F31:G31"/>
    <mergeCell ref="A32:C32"/>
    <mergeCell ref="E32:E33"/>
    <mergeCell ref="A33:C33"/>
    <mergeCell ref="A26:A27"/>
    <mergeCell ref="B26:C26"/>
    <mergeCell ref="E26:E27"/>
    <mergeCell ref="B27:C27"/>
    <mergeCell ref="A13:A22"/>
    <mergeCell ref="B13:B14"/>
    <mergeCell ref="E13:E22"/>
    <mergeCell ref="B15:B16"/>
    <mergeCell ref="B17:B18"/>
    <mergeCell ref="B19:B20"/>
    <mergeCell ref="A23:F23"/>
    <mergeCell ref="A25:C25"/>
    <mergeCell ref="D25:E25"/>
    <mergeCell ref="F25:G25"/>
    <mergeCell ref="A2:G2"/>
    <mergeCell ref="A6:B6"/>
    <mergeCell ref="C6:G6"/>
    <mergeCell ref="A7:B7"/>
    <mergeCell ref="C7:G7"/>
    <mergeCell ref="A9:G9"/>
    <mergeCell ref="A11:B11"/>
    <mergeCell ref="A12:B12"/>
    <mergeCell ref="D12:E12"/>
    <mergeCell ref="F12:G12"/>
  </mergeCells>
  <phoneticPr fontId="3"/>
  <conditionalFormatting sqref="D39:G40">
    <cfRule type="expression" dxfId="17" priority="18">
      <formula>$H$40=TRUE</formula>
    </cfRule>
    <cfRule type="expression" dxfId="16" priority="15">
      <formula>$H$40=2</formula>
    </cfRule>
  </conditionalFormatting>
  <conditionalFormatting sqref="A10:G10">
    <cfRule type="expression" dxfId="15" priority="17">
      <formula>$A$10="本報告は提出不要です"</formula>
    </cfRule>
  </conditionalFormatting>
  <conditionalFormatting sqref="F13:G13">
    <cfRule type="expression" dxfId="14" priority="16">
      <formula>$H$13=2</formula>
    </cfRule>
  </conditionalFormatting>
  <conditionalFormatting sqref="F33:G33">
    <cfRule type="expression" dxfId="13" priority="14">
      <formula>$H$33=2</formula>
    </cfRule>
  </conditionalFormatting>
  <conditionalFormatting sqref="F32:G32">
    <cfRule type="expression" dxfId="12" priority="13">
      <formula>$H$32=2</formula>
    </cfRule>
  </conditionalFormatting>
  <conditionalFormatting sqref="F27:G27">
    <cfRule type="expression" dxfId="11" priority="12">
      <formula>$H$27=2</formula>
    </cfRule>
  </conditionalFormatting>
  <conditionalFormatting sqref="F26:G26">
    <cfRule type="expression" dxfId="10" priority="11">
      <formula>$H$26=2</formula>
    </cfRule>
  </conditionalFormatting>
  <conditionalFormatting sqref="F22:G22">
    <cfRule type="expression" dxfId="9" priority="10">
      <formula>$H$22=2</formula>
    </cfRule>
  </conditionalFormatting>
  <conditionalFormatting sqref="F21:G21">
    <cfRule type="expression" dxfId="8" priority="9">
      <formula>$H$21=2</formula>
    </cfRule>
  </conditionalFormatting>
  <conditionalFormatting sqref="F20:G20">
    <cfRule type="expression" dxfId="7" priority="8">
      <formula>$H$20=2</formula>
    </cfRule>
  </conditionalFormatting>
  <conditionalFormatting sqref="F19:G19">
    <cfRule type="expression" dxfId="6" priority="7">
      <formula>$H$19=2</formula>
    </cfRule>
  </conditionalFormatting>
  <conditionalFormatting sqref="F18:G18">
    <cfRule type="expression" dxfId="5" priority="6">
      <formula>$H$18=2</formula>
    </cfRule>
  </conditionalFormatting>
  <conditionalFormatting sqref="F17:G17">
    <cfRule type="expression" dxfId="4" priority="5">
      <formula>$H$17=2</formula>
    </cfRule>
  </conditionalFormatting>
  <conditionalFormatting sqref="F16:G16">
    <cfRule type="expression" dxfId="3" priority="4">
      <formula>$H$16=2</formula>
    </cfRule>
  </conditionalFormatting>
  <conditionalFormatting sqref="F15:G15">
    <cfRule type="expression" dxfId="2" priority="3">
      <formula>$H$15=2</formula>
    </cfRule>
  </conditionalFormatting>
  <conditionalFormatting sqref="F14:G14">
    <cfRule type="expression" dxfId="1" priority="2">
      <formula>$H$14=2</formula>
    </cfRule>
  </conditionalFormatting>
  <conditionalFormatting sqref="B22">
    <cfRule type="expression" dxfId="0" priority="1">
      <formula>AND($H$22=2,$H$21=2)</formula>
    </cfRule>
  </conditionalFormatting>
  <printOptions horizontalCentered="1"/>
  <pageMargins left="0.39370078740157483" right="0.39370078740157483" top="0.39370078740157483" bottom="0.39370078740157483" header="0.39370078740157483" footer="0.19685039370078741"/>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3</xdr:col>
                    <xdr:colOff>106680</xdr:colOff>
                    <xdr:row>12</xdr:row>
                    <xdr:rowOff>45720</xdr:rowOff>
                  </from>
                  <to>
                    <xdr:col>3</xdr:col>
                    <xdr:colOff>350520</xdr:colOff>
                    <xdr:row>12</xdr:row>
                    <xdr:rowOff>289560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3</xdr:col>
                    <xdr:colOff>861060</xdr:colOff>
                    <xdr:row>12</xdr:row>
                    <xdr:rowOff>38100</xdr:rowOff>
                  </from>
                  <to>
                    <xdr:col>3</xdr:col>
                    <xdr:colOff>1097280</xdr:colOff>
                    <xdr:row>12</xdr:row>
                    <xdr:rowOff>289560</xdr:rowOff>
                  </to>
                </anchor>
              </controlPr>
            </control>
          </mc:Choice>
        </mc:AlternateContent>
        <mc:AlternateContent xmlns:mc="http://schemas.openxmlformats.org/markup-compatibility/2006">
          <mc:Choice Requires="x14">
            <control shapeId="2094" r:id="rId6" name="Group Box 46">
              <controlPr defaultSize="0" autoFill="0" autoPict="0">
                <anchor moveWithCells="1">
                  <from>
                    <xdr:col>3</xdr:col>
                    <xdr:colOff>60960</xdr:colOff>
                    <xdr:row>12</xdr:row>
                    <xdr:rowOff>22860</xdr:rowOff>
                  </from>
                  <to>
                    <xdr:col>3</xdr:col>
                    <xdr:colOff>1562100</xdr:colOff>
                    <xdr:row>13</xdr:row>
                    <xdr:rowOff>0</xdr:rowOff>
                  </to>
                </anchor>
              </controlPr>
            </control>
          </mc:Choice>
        </mc:AlternateContent>
        <mc:AlternateContent xmlns:mc="http://schemas.openxmlformats.org/markup-compatibility/2006">
          <mc:Choice Requires="x14">
            <control shapeId="2095" r:id="rId7" name="Option Button 47">
              <controlPr defaultSize="0" autoFill="0" autoLine="0" autoPict="0">
                <anchor moveWithCells="1">
                  <from>
                    <xdr:col>3</xdr:col>
                    <xdr:colOff>106680</xdr:colOff>
                    <xdr:row>13</xdr:row>
                    <xdr:rowOff>45720</xdr:rowOff>
                  </from>
                  <to>
                    <xdr:col>3</xdr:col>
                    <xdr:colOff>350520</xdr:colOff>
                    <xdr:row>13</xdr:row>
                    <xdr:rowOff>289560</xdr:rowOff>
                  </to>
                </anchor>
              </controlPr>
            </control>
          </mc:Choice>
        </mc:AlternateContent>
        <mc:AlternateContent xmlns:mc="http://schemas.openxmlformats.org/markup-compatibility/2006">
          <mc:Choice Requires="x14">
            <control shapeId="2096" r:id="rId8" name="Option Button 48">
              <controlPr defaultSize="0" autoFill="0" autoLine="0" autoPict="0">
                <anchor moveWithCells="1">
                  <from>
                    <xdr:col>3</xdr:col>
                    <xdr:colOff>861060</xdr:colOff>
                    <xdr:row>13</xdr:row>
                    <xdr:rowOff>38100</xdr:rowOff>
                  </from>
                  <to>
                    <xdr:col>3</xdr:col>
                    <xdr:colOff>1097280</xdr:colOff>
                    <xdr:row>13</xdr:row>
                    <xdr:rowOff>289560</xdr:rowOff>
                  </to>
                </anchor>
              </controlPr>
            </control>
          </mc:Choice>
        </mc:AlternateContent>
        <mc:AlternateContent xmlns:mc="http://schemas.openxmlformats.org/markup-compatibility/2006">
          <mc:Choice Requires="x14">
            <control shapeId="2097" r:id="rId9" name="Group Box 49">
              <controlPr defaultSize="0" autoFill="0" autoPict="0">
                <anchor moveWithCells="1">
                  <from>
                    <xdr:col>3</xdr:col>
                    <xdr:colOff>60960</xdr:colOff>
                    <xdr:row>13</xdr:row>
                    <xdr:rowOff>22860</xdr:rowOff>
                  </from>
                  <to>
                    <xdr:col>3</xdr:col>
                    <xdr:colOff>1562100</xdr:colOff>
                    <xdr:row>14</xdr:row>
                    <xdr:rowOff>0</xdr:rowOff>
                  </to>
                </anchor>
              </controlPr>
            </control>
          </mc:Choice>
        </mc:AlternateContent>
        <mc:AlternateContent xmlns:mc="http://schemas.openxmlformats.org/markup-compatibility/2006">
          <mc:Choice Requires="x14">
            <control shapeId="2098" r:id="rId10" name="Option Button 50">
              <controlPr defaultSize="0" autoFill="0" autoLine="0" autoPict="0">
                <anchor moveWithCells="1">
                  <from>
                    <xdr:col>3</xdr:col>
                    <xdr:colOff>106680</xdr:colOff>
                    <xdr:row>14</xdr:row>
                    <xdr:rowOff>45720</xdr:rowOff>
                  </from>
                  <to>
                    <xdr:col>3</xdr:col>
                    <xdr:colOff>350520</xdr:colOff>
                    <xdr:row>14</xdr:row>
                    <xdr:rowOff>289560</xdr:rowOff>
                  </to>
                </anchor>
              </controlPr>
            </control>
          </mc:Choice>
        </mc:AlternateContent>
        <mc:AlternateContent xmlns:mc="http://schemas.openxmlformats.org/markup-compatibility/2006">
          <mc:Choice Requires="x14">
            <control shapeId="2099" r:id="rId11" name="Option Button 51">
              <controlPr defaultSize="0" autoFill="0" autoLine="0" autoPict="0">
                <anchor moveWithCells="1">
                  <from>
                    <xdr:col>3</xdr:col>
                    <xdr:colOff>861060</xdr:colOff>
                    <xdr:row>14</xdr:row>
                    <xdr:rowOff>38100</xdr:rowOff>
                  </from>
                  <to>
                    <xdr:col>3</xdr:col>
                    <xdr:colOff>1097280</xdr:colOff>
                    <xdr:row>14</xdr:row>
                    <xdr:rowOff>289560</xdr:rowOff>
                  </to>
                </anchor>
              </controlPr>
            </control>
          </mc:Choice>
        </mc:AlternateContent>
        <mc:AlternateContent xmlns:mc="http://schemas.openxmlformats.org/markup-compatibility/2006">
          <mc:Choice Requires="x14">
            <control shapeId="2100" r:id="rId12" name="Group Box 52">
              <controlPr defaultSize="0" autoFill="0" autoPict="0">
                <anchor moveWithCells="1">
                  <from>
                    <xdr:col>3</xdr:col>
                    <xdr:colOff>60960</xdr:colOff>
                    <xdr:row>14</xdr:row>
                    <xdr:rowOff>22860</xdr:rowOff>
                  </from>
                  <to>
                    <xdr:col>3</xdr:col>
                    <xdr:colOff>1562100</xdr:colOff>
                    <xdr:row>15</xdr:row>
                    <xdr:rowOff>0</xdr:rowOff>
                  </to>
                </anchor>
              </controlPr>
            </control>
          </mc:Choice>
        </mc:AlternateContent>
        <mc:AlternateContent xmlns:mc="http://schemas.openxmlformats.org/markup-compatibility/2006">
          <mc:Choice Requires="x14">
            <control shapeId="2101" r:id="rId13" name="Option Button 53">
              <controlPr defaultSize="0" autoFill="0" autoLine="0" autoPict="0">
                <anchor moveWithCells="1">
                  <from>
                    <xdr:col>3</xdr:col>
                    <xdr:colOff>106680</xdr:colOff>
                    <xdr:row>15</xdr:row>
                    <xdr:rowOff>45720</xdr:rowOff>
                  </from>
                  <to>
                    <xdr:col>3</xdr:col>
                    <xdr:colOff>350520</xdr:colOff>
                    <xdr:row>15</xdr:row>
                    <xdr:rowOff>289560</xdr:rowOff>
                  </to>
                </anchor>
              </controlPr>
            </control>
          </mc:Choice>
        </mc:AlternateContent>
        <mc:AlternateContent xmlns:mc="http://schemas.openxmlformats.org/markup-compatibility/2006">
          <mc:Choice Requires="x14">
            <control shapeId="2102" r:id="rId14" name="Option Button 54">
              <controlPr defaultSize="0" autoFill="0" autoLine="0" autoPict="0">
                <anchor moveWithCells="1">
                  <from>
                    <xdr:col>3</xdr:col>
                    <xdr:colOff>861060</xdr:colOff>
                    <xdr:row>15</xdr:row>
                    <xdr:rowOff>38100</xdr:rowOff>
                  </from>
                  <to>
                    <xdr:col>3</xdr:col>
                    <xdr:colOff>1097280</xdr:colOff>
                    <xdr:row>15</xdr:row>
                    <xdr:rowOff>289560</xdr:rowOff>
                  </to>
                </anchor>
              </controlPr>
            </control>
          </mc:Choice>
        </mc:AlternateContent>
        <mc:AlternateContent xmlns:mc="http://schemas.openxmlformats.org/markup-compatibility/2006">
          <mc:Choice Requires="x14">
            <control shapeId="2103" r:id="rId15" name="Group Box 55">
              <controlPr defaultSize="0" autoFill="0" autoPict="0">
                <anchor moveWithCells="1">
                  <from>
                    <xdr:col>3</xdr:col>
                    <xdr:colOff>60960</xdr:colOff>
                    <xdr:row>15</xdr:row>
                    <xdr:rowOff>22860</xdr:rowOff>
                  </from>
                  <to>
                    <xdr:col>3</xdr:col>
                    <xdr:colOff>1562100</xdr:colOff>
                    <xdr:row>16</xdr:row>
                    <xdr:rowOff>0</xdr:rowOff>
                  </to>
                </anchor>
              </controlPr>
            </control>
          </mc:Choice>
        </mc:AlternateContent>
        <mc:AlternateContent xmlns:mc="http://schemas.openxmlformats.org/markup-compatibility/2006">
          <mc:Choice Requires="x14">
            <control shapeId="2104" r:id="rId16" name="Option Button 56">
              <controlPr defaultSize="0" autoFill="0" autoLine="0" autoPict="0">
                <anchor moveWithCells="1">
                  <from>
                    <xdr:col>3</xdr:col>
                    <xdr:colOff>106680</xdr:colOff>
                    <xdr:row>16</xdr:row>
                    <xdr:rowOff>45720</xdr:rowOff>
                  </from>
                  <to>
                    <xdr:col>3</xdr:col>
                    <xdr:colOff>350520</xdr:colOff>
                    <xdr:row>16</xdr:row>
                    <xdr:rowOff>289560</xdr:rowOff>
                  </to>
                </anchor>
              </controlPr>
            </control>
          </mc:Choice>
        </mc:AlternateContent>
        <mc:AlternateContent xmlns:mc="http://schemas.openxmlformats.org/markup-compatibility/2006">
          <mc:Choice Requires="x14">
            <control shapeId="2105" r:id="rId17" name="Option Button 57">
              <controlPr defaultSize="0" autoFill="0" autoLine="0" autoPict="0">
                <anchor moveWithCells="1">
                  <from>
                    <xdr:col>3</xdr:col>
                    <xdr:colOff>861060</xdr:colOff>
                    <xdr:row>16</xdr:row>
                    <xdr:rowOff>38100</xdr:rowOff>
                  </from>
                  <to>
                    <xdr:col>3</xdr:col>
                    <xdr:colOff>1097280</xdr:colOff>
                    <xdr:row>16</xdr:row>
                    <xdr:rowOff>289560</xdr:rowOff>
                  </to>
                </anchor>
              </controlPr>
            </control>
          </mc:Choice>
        </mc:AlternateContent>
        <mc:AlternateContent xmlns:mc="http://schemas.openxmlformats.org/markup-compatibility/2006">
          <mc:Choice Requires="x14">
            <control shapeId="2106" r:id="rId18" name="Group Box 58">
              <controlPr defaultSize="0" autoFill="0" autoPict="0">
                <anchor moveWithCells="1">
                  <from>
                    <xdr:col>3</xdr:col>
                    <xdr:colOff>60960</xdr:colOff>
                    <xdr:row>16</xdr:row>
                    <xdr:rowOff>22860</xdr:rowOff>
                  </from>
                  <to>
                    <xdr:col>3</xdr:col>
                    <xdr:colOff>1562100</xdr:colOff>
                    <xdr:row>17</xdr:row>
                    <xdr:rowOff>0</xdr:rowOff>
                  </to>
                </anchor>
              </controlPr>
            </control>
          </mc:Choice>
        </mc:AlternateContent>
        <mc:AlternateContent xmlns:mc="http://schemas.openxmlformats.org/markup-compatibility/2006">
          <mc:Choice Requires="x14">
            <control shapeId="2107" r:id="rId19" name="Option Button 59">
              <controlPr defaultSize="0" autoFill="0" autoLine="0" autoPict="0">
                <anchor moveWithCells="1">
                  <from>
                    <xdr:col>3</xdr:col>
                    <xdr:colOff>106680</xdr:colOff>
                    <xdr:row>17</xdr:row>
                    <xdr:rowOff>45720</xdr:rowOff>
                  </from>
                  <to>
                    <xdr:col>3</xdr:col>
                    <xdr:colOff>350520</xdr:colOff>
                    <xdr:row>17</xdr:row>
                    <xdr:rowOff>289560</xdr:rowOff>
                  </to>
                </anchor>
              </controlPr>
            </control>
          </mc:Choice>
        </mc:AlternateContent>
        <mc:AlternateContent xmlns:mc="http://schemas.openxmlformats.org/markup-compatibility/2006">
          <mc:Choice Requires="x14">
            <control shapeId="2108" r:id="rId20" name="Option Button 60">
              <controlPr defaultSize="0" autoFill="0" autoLine="0" autoPict="0">
                <anchor moveWithCells="1">
                  <from>
                    <xdr:col>3</xdr:col>
                    <xdr:colOff>861060</xdr:colOff>
                    <xdr:row>17</xdr:row>
                    <xdr:rowOff>38100</xdr:rowOff>
                  </from>
                  <to>
                    <xdr:col>3</xdr:col>
                    <xdr:colOff>1097280</xdr:colOff>
                    <xdr:row>17</xdr:row>
                    <xdr:rowOff>289560</xdr:rowOff>
                  </to>
                </anchor>
              </controlPr>
            </control>
          </mc:Choice>
        </mc:AlternateContent>
        <mc:AlternateContent xmlns:mc="http://schemas.openxmlformats.org/markup-compatibility/2006">
          <mc:Choice Requires="x14">
            <control shapeId="2109" r:id="rId21" name="Group Box 61">
              <controlPr defaultSize="0" autoFill="0" autoPict="0">
                <anchor moveWithCells="1">
                  <from>
                    <xdr:col>3</xdr:col>
                    <xdr:colOff>60960</xdr:colOff>
                    <xdr:row>17</xdr:row>
                    <xdr:rowOff>22860</xdr:rowOff>
                  </from>
                  <to>
                    <xdr:col>3</xdr:col>
                    <xdr:colOff>1562100</xdr:colOff>
                    <xdr:row>18</xdr:row>
                    <xdr:rowOff>0</xdr:rowOff>
                  </to>
                </anchor>
              </controlPr>
            </control>
          </mc:Choice>
        </mc:AlternateContent>
        <mc:AlternateContent xmlns:mc="http://schemas.openxmlformats.org/markup-compatibility/2006">
          <mc:Choice Requires="x14">
            <control shapeId="2110" r:id="rId22" name="Option Button 62">
              <controlPr defaultSize="0" autoFill="0" autoLine="0" autoPict="0">
                <anchor moveWithCells="1">
                  <from>
                    <xdr:col>3</xdr:col>
                    <xdr:colOff>106680</xdr:colOff>
                    <xdr:row>18</xdr:row>
                    <xdr:rowOff>45720</xdr:rowOff>
                  </from>
                  <to>
                    <xdr:col>3</xdr:col>
                    <xdr:colOff>350520</xdr:colOff>
                    <xdr:row>18</xdr:row>
                    <xdr:rowOff>289560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3</xdr:col>
                    <xdr:colOff>861060</xdr:colOff>
                    <xdr:row>18</xdr:row>
                    <xdr:rowOff>38100</xdr:rowOff>
                  </from>
                  <to>
                    <xdr:col>3</xdr:col>
                    <xdr:colOff>1097280</xdr:colOff>
                    <xdr:row>18</xdr:row>
                    <xdr:rowOff>289560</xdr:rowOff>
                  </to>
                </anchor>
              </controlPr>
            </control>
          </mc:Choice>
        </mc:AlternateContent>
        <mc:AlternateContent xmlns:mc="http://schemas.openxmlformats.org/markup-compatibility/2006">
          <mc:Choice Requires="x14">
            <control shapeId="2112" r:id="rId24" name="Group Box 64">
              <controlPr defaultSize="0" autoFill="0" autoPict="0">
                <anchor moveWithCells="1">
                  <from>
                    <xdr:col>3</xdr:col>
                    <xdr:colOff>60960</xdr:colOff>
                    <xdr:row>18</xdr:row>
                    <xdr:rowOff>22860</xdr:rowOff>
                  </from>
                  <to>
                    <xdr:col>3</xdr:col>
                    <xdr:colOff>1562100</xdr:colOff>
                    <xdr:row>19</xdr:row>
                    <xdr:rowOff>0</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3</xdr:col>
                    <xdr:colOff>106680</xdr:colOff>
                    <xdr:row>19</xdr:row>
                    <xdr:rowOff>45720</xdr:rowOff>
                  </from>
                  <to>
                    <xdr:col>3</xdr:col>
                    <xdr:colOff>350520</xdr:colOff>
                    <xdr:row>19</xdr:row>
                    <xdr:rowOff>289560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3</xdr:col>
                    <xdr:colOff>861060</xdr:colOff>
                    <xdr:row>19</xdr:row>
                    <xdr:rowOff>38100</xdr:rowOff>
                  </from>
                  <to>
                    <xdr:col>3</xdr:col>
                    <xdr:colOff>1097280</xdr:colOff>
                    <xdr:row>19</xdr:row>
                    <xdr:rowOff>289560</xdr:rowOff>
                  </to>
                </anchor>
              </controlPr>
            </control>
          </mc:Choice>
        </mc:AlternateContent>
        <mc:AlternateContent xmlns:mc="http://schemas.openxmlformats.org/markup-compatibility/2006">
          <mc:Choice Requires="x14">
            <control shapeId="2115" r:id="rId27" name="Group Box 67">
              <controlPr defaultSize="0" autoFill="0" autoPict="0">
                <anchor moveWithCells="1">
                  <from>
                    <xdr:col>3</xdr:col>
                    <xdr:colOff>60960</xdr:colOff>
                    <xdr:row>19</xdr:row>
                    <xdr:rowOff>22860</xdr:rowOff>
                  </from>
                  <to>
                    <xdr:col>3</xdr:col>
                    <xdr:colOff>1562100</xdr:colOff>
                    <xdr:row>20</xdr:row>
                    <xdr:rowOff>0</xdr:rowOff>
                  </to>
                </anchor>
              </controlPr>
            </control>
          </mc:Choice>
        </mc:AlternateContent>
        <mc:AlternateContent xmlns:mc="http://schemas.openxmlformats.org/markup-compatibility/2006">
          <mc:Choice Requires="x14">
            <control shapeId="2116" r:id="rId28" name="Option Button 68">
              <controlPr defaultSize="0" autoFill="0" autoLine="0" autoPict="0">
                <anchor moveWithCells="1">
                  <from>
                    <xdr:col>3</xdr:col>
                    <xdr:colOff>106680</xdr:colOff>
                    <xdr:row>20</xdr:row>
                    <xdr:rowOff>45720</xdr:rowOff>
                  </from>
                  <to>
                    <xdr:col>3</xdr:col>
                    <xdr:colOff>350520</xdr:colOff>
                    <xdr:row>20</xdr:row>
                    <xdr:rowOff>289560</xdr:rowOff>
                  </to>
                </anchor>
              </controlPr>
            </control>
          </mc:Choice>
        </mc:AlternateContent>
        <mc:AlternateContent xmlns:mc="http://schemas.openxmlformats.org/markup-compatibility/2006">
          <mc:Choice Requires="x14">
            <control shapeId="2117" r:id="rId29" name="Option Button 69">
              <controlPr defaultSize="0" autoFill="0" autoLine="0" autoPict="0">
                <anchor moveWithCells="1">
                  <from>
                    <xdr:col>3</xdr:col>
                    <xdr:colOff>861060</xdr:colOff>
                    <xdr:row>20</xdr:row>
                    <xdr:rowOff>38100</xdr:rowOff>
                  </from>
                  <to>
                    <xdr:col>3</xdr:col>
                    <xdr:colOff>1097280</xdr:colOff>
                    <xdr:row>20</xdr:row>
                    <xdr:rowOff>289560</xdr:rowOff>
                  </to>
                </anchor>
              </controlPr>
            </control>
          </mc:Choice>
        </mc:AlternateContent>
        <mc:AlternateContent xmlns:mc="http://schemas.openxmlformats.org/markup-compatibility/2006">
          <mc:Choice Requires="x14">
            <control shapeId="2118" r:id="rId30" name="Group Box 70">
              <controlPr defaultSize="0" autoFill="0" autoPict="0">
                <anchor moveWithCells="1">
                  <from>
                    <xdr:col>3</xdr:col>
                    <xdr:colOff>60960</xdr:colOff>
                    <xdr:row>20</xdr:row>
                    <xdr:rowOff>22860</xdr:rowOff>
                  </from>
                  <to>
                    <xdr:col>3</xdr:col>
                    <xdr:colOff>1562100</xdr:colOff>
                    <xdr:row>21</xdr:row>
                    <xdr:rowOff>0</xdr:rowOff>
                  </to>
                </anchor>
              </controlPr>
            </control>
          </mc:Choice>
        </mc:AlternateContent>
        <mc:AlternateContent xmlns:mc="http://schemas.openxmlformats.org/markup-compatibility/2006">
          <mc:Choice Requires="x14">
            <control shapeId="2119" r:id="rId31" name="Option Button 71">
              <controlPr defaultSize="0" autoFill="0" autoLine="0" autoPict="0">
                <anchor moveWithCells="1">
                  <from>
                    <xdr:col>3</xdr:col>
                    <xdr:colOff>106680</xdr:colOff>
                    <xdr:row>21</xdr:row>
                    <xdr:rowOff>45720</xdr:rowOff>
                  </from>
                  <to>
                    <xdr:col>3</xdr:col>
                    <xdr:colOff>350520</xdr:colOff>
                    <xdr:row>21</xdr:row>
                    <xdr:rowOff>289560</xdr:rowOff>
                  </to>
                </anchor>
              </controlPr>
            </control>
          </mc:Choice>
        </mc:AlternateContent>
        <mc:AlternateContent xmlns:mc="http://schemas.openxmlformats.org/markup-compatibility/2006">
          <mc:Choice Requires="x14">
            <control shapeId="2120" r:id="rId32" name="Option Button 72">
              <controlPr defaultSize="0" autoFill="0" autoLine="0" autoPict="0">
                <anchor moveWithCells="1">
                  <from>
                    <xdr:col>3</xdr:col>
                    <xdr:colOff>861060</xdr:colOff>
                    <xdr:row>21</xdr:row>
                    <xdr:rowOff>38100</xdr:rowOff>
                  </from>
                  <to>
                    <xdr:col>3</xdr:col>
                    <xdr:colOff>1097280</xdr:colOff>
                    <xdr:row>21</xdr:row>
                    <xdr:rowOff>289560</xdr:rowOff>
                  </to>
                </anchor>
              </controlPr>
            </control>
          </mc:Choice>
        </mc:AlternateContent>
        <mc:AlternateContent xmlns:mc="http://schemas.openxmlformats.org/markup-compatibility/2006">
          <mc:Choice Requires="x14">
            <control shapeId="2121" r:id="rId33" name="Group Box 73">
              <controlPr defaultSize="0" autoFill="0" autoPict="0">
                <anchor moveWithCells="1">
                  <from>
                    <xdr:col>3</xdr:col>
                    <xdr:colOff>60960</xdr:colOff>
                    <xdr:row>21</xdr:row>
                    <xdr:rowOff>22860</xdr:rowOff>
                  </from>
                  <to>
                    <xdr:col>3</xdr:col>
                    <xdr:colOff>1562100</xdr:colOff>
                    <xdr:row>22</xdr:row>
                    <xdr:rowOff>0</xdr:rowOff>
                  </to>
                </anchor>
              </controlPr>
            </control>
          </mc:Choice>
        </mc:AlternateContent>
        <mc:AlternateContent xmlns:mc="http://schemas.openxmlformats.org/markup-compatibility/2006">
          <mc:Choice Requires="x14">
            <control shapeId="2131" r:id="rId34" name="Option Button 83">
              <controlPr defaultSize="0" autoFill="0" autoLine="0" autoPict="0">
                <anchor moveWithCells="1">
                  <from>
                    <xdr:col>3</xdr:col>
                    <xdr:colOff>114300</xdr:colOff>
                    <xdr:row>32</xdr:row>
                    <xdr:rowOff>175260</xdr:rowOff>
                  </from>
                  <to>
                    <xdr:col>3</xdr:col>
                    <xdr:colOff>365760</xdr:colOff>
                    <xdr:row>32</xdr:row>
                    <xdr:rowOff>419100</xdr:rowOff>
                  </to>
                </anchor>
              </controlPr>
            </control>
          </mc:Choice>
        </mc:AlternateContent>
        <mc:AlternateContent xmlns:mc="http://schemas.openxmlformats.org/markup-compatibility/2006">
          <mc:Choice Requires="x14">
            <control shapeId="2132" r:id="rId35" name="Option Button 84">
              <controlPr defaultSize="0" autoFill="0" autoLine="0" autoPict="0">
                <anchor moveWithCells="1">
                  <from>
                    <xdr:col>3</xdr:col>
                    <xdr:colOff>861060</xdr:colOff>
                    <xdr:row>32</xdr:row>
                    <xdr:rowOff>175260</xdr:rowOff>
                  </from>
                  <to>
                    <xdr:col>3</xdr:col>
                    <xdr:colOff>1097280</xdr:colOff>
                    <xdr:row>32</xdr:row>
                    <xdr:rowOff>419100</xdr:rowOff>
                  </to>
                </anchor>
              </controlPr>
            </control>
          </mc:Choice>
        </mc:AlternateContent>
        <mc:AlternateContent xmlns:mc="http://schemas.openxmlformats.org/markup-compatibility/2006">
          <mc:Choice Requires="x14">
            <control shapeId="2134" r:id="rId36" name="Option Button 86">
              <controlPr defaultSize="0" autoFill="0" autoLine="0" autoPict="0">
                <anchor moveWithCells="1">
                  <from>
                    <xdr:col>3</xdr:col>
                    <xdr:colOff>144780</xdr:colOff>
                    <xdr:row>25</xdr:row>
                    <xdr:rowOff>22860</xdr:rowOff>
                  </from>
                  <to>
                    <xdr:col>3</xdr:col>
                    <xdr:colOff>388620</xdr:colOff>
                    <xdr:row>25</xdr:row>
                    <xdr:rowOff>266700</xdr:rowOff>
                  </to>
                </anchor>
              </controlPr>
            </control>
          </mc:Choice>
        </mc:AlternateContent>
        <mc:AlternateContent xmlns:mc="http://schemas.openxmlformats.org/markup-compatibility/2006">
          <mc:Choice Requires="x14">
            <control shapeId="2135" r:id="rId37" name="Option Button 87">
              <controlPr defaultSize="0" autoFill="0" autoLine="0" autoPict="0">
                <anchor moveWithCells="1">
                  <from>
                    <xdr:col>3</xdr:col>
                    <xdr:colOff>876300</xdr:colOff>
                    <xdr:row>25</xdr:row>
                    <xdr:rowOff>30480</xdr:rowOff>
                  </from>
                  <to>
                    <xdr:col>3</xdr:col>
                    <xdr:colOff>1127760</xdr:colOff>
                    <xdr:row>25</xdr:row>
                    <xdr:rowOff>274320</xdr:rowOff>
                  </to>
                </anchor>
              </controlPr>
            </control>
          </mc:Choice>
        </mc:AlternateContent>
        <mc:AlternateContent xmlns:mc="http://schemas.openxmlformats.org/markup-compatibility/2006">
          <mc:Choice Requires="x14">
            <control shapeId="2136" r:id="rId38" name="Group Box 88">
              <controlPr defaultSize="0" autoFill="0" autoPict="0">
                <anchor moveWithCells="1">
                  <from>
                    <xdr:col>3</xdr:col>
                    <xdr:colOff>68580</xdr:colOff>
                    <xdr:row>25</xdr:row>
                    <xdr:rowOff>0</xdr:rowOff>
                  </from>
                  <to>
                    <xdr:col>3</xdr:col>
                    <xdr:colOff>1600200</xdr:colOff>
                    <xdr:row>25</xdr:row>
                    <xdr:rowOff>289560</xdr:rowOff>
                  </to>
                </anchor>
              </controlPr>
            </control>
          </mc:Choice>
        </mc:AlternateContent>
        <mc:AlternateContent xmlns:mc="http://schemas.openxmlformats.org/markup-compatibility/2006">
          <mc:Choice Requires="x14">
            <control shapeId="2137" r:id="rId39" name="Option Button 89">
              <controlPr defaultSize="0" autoFill="0" autoLine="0" autoPict="0">
                <anchor moveWithCells="1">
                  <from>
                    <xdr:col>3</xdr:col>
                    <xdr:colOff>152400</xdr:colOff>
                    <xdr:row>26</xdr:row>
                    <xdr:rowOff>144780</xdr:rowOff>
                  </from>
                  <to>
                    <xdr:col>3</xdr:col>
                    <xdr:colOff>403860</xdr:colOff>
                    <xdr:row>26</xdr:row>
                    <xdr:rowOff>388620</xdr:rowOff>
                  </to>
                </anchor>
              </controlPr>
            </control>
          </mc:Choice>
        </mc:AlternateContent>
        <mc:AlternateContent xmlns:mc="http://schemas.openxmlformats.org/markup-compatibility/2006">
          <mc:Choice Requires="x14">
            <control shapeId="2138" r:id="rId40" name="Option Button 90">
              <controlPr defaultSize="0" autoFill="0" autoLine="0" autoPict="0">
                <anchor moveWithCells="1">
                  <from>
                    <xdr:col>3</xdr:col>
                    <xdr:colOff>883920</xdr:colOff>
                    <xdr:row>26</xdr:row>
                    <xdr:rowOff>152400</xdr:rowOff>
                  </from>
                  <to>
                    <xdr:col>3</xdr:col>
                    <xdr:colOff>1127760</xdr:colOff>
                    <xdr:row>26</xdr:row>
                    <xdr:rowOff>403860</xdr:rowOff>
                  </to>
                </anchor>
              </controlPr>
            </control>
          </mc:Choice>
        </mc:AlternateContent>
        <mc:AlternateContent xmlns:mc="http://schemas.openxmlformats.org/markup-compatibility/2006">
          <mc:Choice Requires="x14">
            <control shapeId="2139" r:id="rId41" name="Group Box 91">
              <controlPr defaultSize="0" autoFill="0" autoPict="0">
                <anchor moveWithCells="1">
                  <from>
                    <xdr:col>3</xdr:col>
                    <xdr:colOff>76200</xdr:colOff>
                    <xdr:row>26</xdr:row>
                    <xdr:rowOff>121920</xdr:rowOff>
                  </from>
                  <to>
                    <xdr:col>3</xdr:col>
                    <xdr:colOff>1607820</xdr:colOff>
                    <xdr:row>26</xdr:row>
                    <xdr:rowOff>411480</xdr:rowOff>
                  </to>
                </anchor>
              </controlPr>
            </control>
          </mc:Choice>
        </mc:AlternateContent>
        <mc:AlternateContent xmlns:mc="http://schemas.openxmlformats.org/markup-compatibility/2006">
          <mc:Choice Requires="x14">
            <control shapeId="2142" r:id="rId42" name="Option Button 94">
              <controlPr defaultSize="0" autoFill="0" autoLine="0" autoPict="0">
                <anchor moveWithCells="1">
                  <from>
                    <xdr:col>3</xdr:col>
                    <xdr:colOff>121920</xdr:colOff>
                    <xdr:row>31</xdr:row>
                    <xdr:rowOff>22860</xdr:rowOff>
                  </from>
                  <to>
                    <xdr:col>3</xdr:col>
                    <xdr:colOff>365760</xdr:colOff>
                    <xdr:row>31</xdr:row>
                    <xdr:rowOff>266700</xdr:rowOff>
                  </to>
                </anchor>
              </controlPr>
            </control>
          </mc:Choice>
        </mc:AlternateContent>
        <mc:AlternateContent xmlns:mc="http://schemas.openxmlformats.org/markup-compatibility/2006">
          <mc:Choice Requires="x14">
            <control shapeId="2143" r:id="rId43" name="Option Button 95">
              <controlPr defaultSize="0" autoFill="0" autoLine="0" autoPict="0">
                <anchor moveWithCells="1">
                  <from>
                    <xdr:col>3</xdr:col>
                    <xdr:colOff>861060</xdr:colOff>
                    <xdr:row>31</xdr:row>
                    <xdr:rowOff>30480</xdr:rowOff>
                  </from>
                  <to>
                    <xdr:col>3</xdr:col>
                    <xdr:colOff>1097280</xdr:colOff>
                    <xdr:row>31</xdr:row>
                    <xdr:rowOff>274320</xdr:rowOff>
                  </to>
                </anchor>
              </controlPr>
            </control>
          </mc:Choice>
        </mc:AlternateContent>
        <mc:AlternateContent xmlns:mc="http://schemas.openxmlformats.org/markup-compatibility/2006">
          <mc:Choice Requires="x14">
            <control shapeId="2144" r:id="rId44" name="Group Box 96">
              <controlPr defaultSize="0" autoFill="0" autoPict="0">
                <anchor moveWithCells="1">
                  <from>
                    <xdr:col>3</xdr:col>
                    <xdr:colOff>45720</xdr:colOff>
                    <xdr:row>31</xdr:row>
                    <xdr:rowOff>0</xdr:rowOff>
                  </from>
                  <to>
                    <xdr:col>3</xdr:col>
                    <xdr:colOff>1584960</xdr:colOff>
                    <xdr:row>31</xdr:row>
                    <xdr:rowOff>289560</xdr:rowOff>
                  </to>
                </anchor>
              </controlPr>
            </control>
          </mc:Choice>
        </mc:AlternateContent>
        <mc:AlternateContent xmlns:mc="http://schemas.openxmlformats.org/markup-compatibility/2006">
          <mc:Choice Requires="x14">
            <control shapeId="2146" r:id="rId45" name="Option Button 98">
              <controlPr defaultSize="0" autoFill="0" autoLine="0" autoPict="0">
                <anchor moveWithCells="1">
                  <from>
                    <xdr:col>2</xdr:col>
                    <xdr:colOff>22860</xdr:colOff>
                    <xdr:row>38</xdr:row>
                    <xdr:rowOff>83820</xdr:rowOff>
                  </from>
                  <to>
                    <xdr:col>2</xdr:col>
                    <xdr:colOff>182880</xdr:colOff>
                    <xdr:row>39</xdr:row>
                    <xdr:rowOff>160020</xdr:rowOff>
                  </to>
                </anchor>
              </controlPr>
            </control>
          </mc:Choice>
        </mc:AlternateContent>
        <mc:AlternateContent xmlns:mc="http://schemas.openxmlformats.org/markup-compatibility/2006">
          <mc:Choice Requires="x14">
            <control shapeId="2147" r:id="rId46" name="Group Box 99">
              <controlPr defaultSize="0" autoFill="0" autoPict="0">
                <anchor moveWithCells="1">
                  <from>
                    <xdr:col>1</xdr:col>
                    <xdr:colOff>1889760</xdr:colOff>
                    <xdr:row>38</xdr:row>
                    <xdr:rowOff>45720</xdr:rowOff>
                  </from>
                  <to>
                    <xdr:col>3</xdr:col>
                    <xdr:colOff>60960</xdr:colOff>
                    <xdr:row>39</xdr:row>
                    <xdr:rowOff>175260</xdr:rowOff>
                  </to>
                </anchor>
              </controlPr>
            </control>
          </mc:Choice>
        </mc:AlternateContent>
        <mc:AlternateContent xmlns:mc="http://schemas.openxmlformats.org/markup-compatibility/2006">
          <mc:Choice Requires="x14">
            <control shapeId="2148" r:id="rId47" name="Option Button 100">
              <controlPr defaultSize="0" autoFill="0" autoLine="0" autoPict="0">
                <anchor moveWithCells="1">
                  <from>
                    <xdr:col>2</xdr:col>
                    <xdr:colOff>426720</xdr:colOff>
                    <xdr:row>38</xdr:row>
                    <xdr:rowOff>83820</xdr:rowOff>
                  </from>
                  <to>
                    <xdr:col>2</xdr:col>
                    <xdr:colOff>594360</xdr:colOff>
                    <xdr:row>39</xdr:row>
                    <xdr:rowOff>160020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AC5153-25FB-4F3F-BC22-F0BF252D2FF2}">
  <ds:schemaRefs>
    <ds:schemaRef ds:uri="http://schemas.microsoft.com/sharepoint/v3/contenttype/forms"/>
  </ds:schemaRefs>
</ds:datastoreItem>
</file>

<file path=customXml/itemProps2.xml><?xml version="1.0" encoding="utf-8"?>
<ds:datastoreItem xmlns:ds="http://schemas.openxmlformats.org/officeDocument/2006/customXml" ds:itemID="{C9197887-6A3A-4714-BD2D-4FAA83CE50D2}"/>
</file>

<file path=customXml/itemProps3.xml><?xml version="1.0" encoding="utf-8"?>
<ds:datastoreItem xmlns:ds="http://schemas.openxmlformats.org/officeDocument/2006/customXml" ds:itemID="{ADE09445-0C52-4C13-906C-7967EF650844}">
  <ds:schemaRefs>
    <ds:schemaRef ds:uri="http://www.w3.org/XML/1998/namespace"/>
    <ds:schemaRef ds:uri="263dbbe5-076b-4606-a03b-9598f5f2f35a"/>
    <ds:schemaRef ds:uri="http://purl.org/dc/dcmitype/"/>
    <ds:schemaRef ds:uri="http://schemas.microsoft.com/office/2006/documentManagement/types"/>
    <ds:schemaRef ds:uri="33f003c0-0d95-44a8-96ef-b6b435aaba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