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ms-excel.controlproperties+xml" PartName="/xl/ctrlProps/ctrlProp45.xml"/>
  <Override ContentType="application/vnd.ms-excel.controlproperties+xml" PartName="/xl/ctrlProps/ctrlProp46.xml"/>
  <Override ContentType="application/vnd.ms-excel.controlproperties+xml" PartName="/xl/ctrlProps/ctrlProp47.xml"/>
  <Override ContentType="application/vnd.ms-excel.controlproperties+xml" PartName="/xl/ctrlProps/ctrlProp48.xml"/>
  <Override ContentType="application/vnd.ms-excel.controlproperties+xml" PartName="/xl/ctrlProps/ctrlProp49.xml"/>
  <Override ContentType="application/vnd.ms-excel.controlproperties+xml" PartName="/xl/ctrlProps/ctrlProp50.xml"/>
  <Override ContentType="application/vnd.ms-excel.controlproperties+xml" PartName="/xl/ctrlProps/ctrlProp51.xml"/>
  <Override ContentType="application/vnd.ms-excel.controlproperties+xml" PartName="/xl/ctrlProps/ctrlProp52.xml"/>
  <Override ContentType="application/vnd.ms-excel.controlproperties+xml" PartName="/xl/ctrlProps/ctrlProp53.xml"/>
  <Override ContentType="application/vnd.ms-excel.controlproperties+xml" PartName="/xl/ctrlProps/ctrlProp54.xml"/>
  <Override ContentType="application/vnd.ms-excel.controlproperties+xml" PartName="/xl/ctrlProps/ctrlProp55.xml"/>
  <Override ContentType="application/vnd.ms-excel.controlproperties+xml" PartName="/xl/ctrlProps/ctrlProp56.xml"/>
  <Override ContentType="application/vnd.ms-excel.controlproperties+xml" PartName="/xl/ctrlProps/ctrlProp57.xml"/>
  <Override ContentType="application/vnd.ms-excel.controlproperties+xml" PartName="/xl/ctrlProps/ctrlProp58.xml"/>
  <Override ContentType="application/vnd.ms-excel.controlproperties+xml" PartName="/xl/ctrlProps/ctrlProp59.xml"/>
  <Override ContentType="application/vnd.ms-excel.controlproperties+xml" PartName="/xl/ctrlProps/ctrlProp60.xml"/>
  <Override ContentType="application/vnd.ms-excel.controlproperties+xml" PartName="/xl/ctrlProps/ctrlProp61.xml"/>
  <Override ContentType="application/vnd.ms-excel.controlproperties+xml" PartName="/xl/ctrlProps/ctrlProp62.xml"/>
  <Override ContentType="application/vnd.ms-excel.controlproperties+xml" PartName="/xl/ctrlProps/ctrlProp63.xml"/>
  <Override ContentType="application/vnd.ms-excel.controlproperties+xml" PartName="/xl/ctrlProps/ctrlProp64.xml"/>
  <Override ContentType="application/vnd.ms-excel.controlproperties+xml" PartName="/xl/ctrlProps/ctrlProp65.xml"/>
  <Override ContentType="application/vnd.ms-excel.controlproperties+xml" PartName="/xl/ctrlProps/ctrlProp66.xml"/>
  <Override ContentType="application/vnd.ms-excel.controlproperties+xml" PartName="/xl/ctrlProps/ctrlProp67.xml"/>
  <Override ContentType="application/vnd.ms-excel.controlproperties+xml" PartName="/xl/ctrlProps/ctrlProp68.xml"/>
  <Override ContentType="application/vnd.ms-excel.controlproperties+xml" PartName="/xl/ctrlProps/ctrlProp69.xml"/>
  <Override ContentType="application/vnd.ms-excel.controlproperties+xml" PartName="/xl/ctrlProps/ctrlProp70.xml"/>
  <Override ContentType="application/vnd.ms-excel.controlproperties+xml" PartName="/xl/ctrlProps/ctrlProp71.xml"/>
  <Override ContentType="application/vnd.ms-excel.controlproperties+xml" PartName="/xl/ctrlProps/ctrlProp72.xml"/>
  <Override ContentType="application/vnd.ms-excel.controlproperties+xml" PartName="/xl/ctrlProps/ctrlProp73.xml"/>
  <Override ContentType="application/vnd.ms-excel.controlproperties+xml" PartName="/xl/ctrlProps/ctrlProp74.xml"/>
  <Override ContentType="application/vnd.ms-excel.controlproperties+xml" PartName="/xl/ctrlProps/ctrlProp75.xml"/>
  <Override ContentType="application/vnd.ms-excel.controlproperties+xml" PartName="/xl/ctrlProps/ctrlProp76.xml"/>
  <Override ContentType="application/vnd.ms-excel.controlproperties+xml" PartName="/xl/ctrlProps/ctrlProp77.xml"/>
  <Override ContentType="application/vnd.ms-excel.controlproperties+xml" PartName="/xl/ctrlProps/ctrlProp78.xml"/>
  <Override ContentType="application/vnd.ms-excel.controlproperties+xml" PartName="/xl/ctrlProps/ctrlProp79.xml"/>
  <Override ContentType="application/vnd.ms-excel.controlproperties+xml" PartName="/xl/ctrlProps/ctrlProp80.xml"/>
  <Override ContentType="application/vnd.ms-excel.controlproperties+xml" PartName="/xl/ctrlProps/ctrlProp81.xml"/>
  <Override ContentType="application/vnd.ms-excel.controlproperties+xml" PartName="/xl/ctrlProps/ctrlProp82.xml"/>
  <Override ContentType="application/vnd.ms-excel.controlproperties+xml" PartName="/xl/ctrlProps/ctrlProp83.xml"/>
  <Override ContentType="application/vnd.ms-excel.controlproperties+xml" PartName="/xl/ctrlProps/ctrlProp84.xml"/>
  <Override ContentType="application/vnd.ms-excel.controlproperties+xml" PartName="/xl/ctrlProps/ctrlProp85.xml"/>
  <Override ContentType="application/vnd.ms-excel.controlproperties+xml" PartName="/xl/ctrlProps/ctrlProp86.xml"/>
  <Override ContentType="application/vnd.ms-excel.controlproperties+xml" PartName="/xl/ctrlProps/ctrlProp87.xml"/>
  <Override ContentType="application/vnd.ms-excel.controlproperties+xml" PartName="/xl/ctrlProps/ctrlProp88.xml"/>
  <Override ContentType="application/vnd.ms-excel.controlproperties+xml" PartName="/xl/ctrlProps/ctrlProp89.xml"/>
  <Override ContentType="application/vnd.ms-excel.controlproperties+xml" PartName="/xl/ctrlProps/ctrlProp90.xml"/>
  <Override ContentType="application/vnd.ms-excel.controlproperties+xml" PartName="/xl/ctrlProps/ctrlProp91.xml"/>
  <Override ContentType="application/vnd.ms-excel.controlproperties+xml" PartName="/xl/ctrlProps/ctrlProp92.xml"/>
  <Override ContentType="application/vnd.ms-excel.controlproperties+xml" PartName="/xl/ctrlProps/ctrlProp93.xml"/>
  <Override ContentType="application/vnd.ms-excel.controlproperties+xml" PartName="/xl/ctrlProps/ctrlProp94.xml"/>
  <Override ContentType="application/vnd.ms-excel.controlproperties+xml" PartName="/xl/ctrlProps/ctrlProp95.xml"/>
  <Override ContentType="application/vnd.ms-excel.controlproperties+xml" PartName="/xl/ctrlProps/ctrlProp96.xml"/>
  <Override ContentType="application/vnd.ms-excel.controlproperties+xml" PartName="/xl/ctrlProps/ctrlProp97.xml"/>
  <Override ContentType="application/vnd.ms-excel.controlproperties+xml" PartName="/xl/ctrlProps/ctrlProp98.xml"/>
  <Override ContentType="application/vnd.ms-excel.controlproperties+xml" PartName="/xl/ctrlProps/ctrlProp99.xml"/>
  <Override ContentType="application/vnd.ms-excel.controlproperties+xml" PartName="/xl/ctrlProps/ctrlProp100.xml"/>
  <Override ContentType="application/vnd.ms-excel.controlproperties+xml" PartName="/xl/ctrlProps/ctrlProp101.xml"/>
  <Override ContentType="application/vnd.ms-excel.controlproperties+xml" PartName="/xl/ctrlProps/ctrlProp102.xml"/>
  <Override ContentType="application/vnd.ms-excel.controlproperties+xml" PartName="/xl/ctrlProps/ctrlProp103.xml"/>
  <Override ContentType="application/vnd.ms-excel.controlproperties+xml" PartName="/xl/ctrlProps/ctrlProp104.xml"/>
  <Override ContentType="application/vnd.ms-excel.controlproperties+xml" PartName="/xl/ctrlProps/ctrlProp105.xml"/>
  <Override ContentType="application/vnd.ms-excel.controlproperties+xml" PartName="/xl/ctrlProps/ctrlProp106.xml"/>
  <Override ContentType="application/vnd.ms-excel.controlproperties+xml" PartName="/xl/ctrlProps/ctrlProp107.xml"/>
  <Override ContentType="application/vnd.ms-excel.controlproperties+xml" PartName="/xl/ctrlProps/ctrlProp108.xml"/>
  <Override ContentType="application/vnd.ms-excel.controlproperties+xml" PartName="/xl/ctrlProps/ctrlProp109.xml"/>
  <Override ContentType="application/vnd.ms-excel.controlproperties+xml" PartName="/xl/ctrlProps/ctrlProp110.xml"/>
  <Override ContentType="application/vnd.ms-excel.controlproperties+xml" PartName="/xl/ctrlProps/ctrlProp111.xml"/>
  <Override ContentType="application/vnd.ms-excel.controlproperties+xml" PartName="/xl/ctrlProps/ctrlProp112.xml"/>
  <Override ContentType="application/vnd.ms-excel.controlproperties+xml" PartName="/xl/ctrlProps/ctrlProp113.xml"/>
  <Override ContentType="application/vnd.ms-excel.controlproperties+xml" PartName="/xl/ctrlProps/ctrlProp114.xml"/>
  <Override ContentType="application/vnd.ms-excel.controlproperties+xml" PartName="/xl/ctrlProps/ctrlProp115.xml"/>
  <Override ContentType="application/vnd.ms-excel.controlproperties+xml" PartName="/xl/ctrlProps/ctrlProp116.xml"/>
  <Override ContentType="application/vnd.ms-excel.controlproperties+xml" PartName="/xl/ctrlProps/ctrlProp117.xml"/>
  <Override ContentType="application/vnd.ms-excel.controlproperties+xml" PartName="/xl/ctrlProps/ctrlProp118.xml"/>
  <Override ContentType="application/vnd.ms-excel.controlproperties+xml" PartName="/xl/ctrlProps/ctrlProp119.xml"/>
  <Override ContentType="application/vnd.ms-excel.controlproperties+xml" PartName="/xl/ctrlProps/ctrlProp120.xml"/>
  <Override ContentType="application/vnd.ms-excel.controlproperties+xml" PartName="/xl/ctrlProps/ctrlProp121.xml"/>
  <Override ContentType="application/vnd.ms-excel.controlproperties+xml" PartName="/xl/ctrlProps/ctrlProp122.xml"/>
  <Override ContentType="application/vnd.ms-excel.controlproperties+xml" PartName="/xl/ctrlProps/ctrlProp12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https://mhlwlan-my.sharepoint.com/personal/kmetu_lansys_mhlw_go_jp/Documents/PassageDrive/PCfolder/Documents/231001‐　医療課/07　その他/07-01　定例報告関係/2025年度/250709　令和７年度様式案（最終）/令和７年度様式案（最終）/"/>
    </mc:Choice>
  </mc:AlternateContent>
  <xr:revisionPtr revIDLastSave="42" documentId="8_{3CC9156B-932E-42E2-8949-C192F0407B91}" xr6:coauthVersionLast="47" xr6:coauthVersionMax="47" xr10:uidLastSave="{29C57F04-9A15-471E-8D58-FDD85B7B4B2C}"/>
  <bookViews>
    <workbookView xWindow="16428" yWindow="-13068" windowWidth="23256" windowHeight="12456" xr2:uid="{00000000-000D-0000-FFFF-FFFF00000000}"/>
  </bookViews>
  <sheets>
    <sheet name="別紙様式１３" sheetId="9" r:id="rId1"/>
  </sheets>
  <definedNames>
    <definedName name="_xlnm.Print_Area" localSheetId="0">別紙様式１３!$A$1:$U$214</definedName>
    <definedName name="_xlnm.Print_Titles" localSheetId="0">別紙様式１３!$5:$6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51" i="9" l="1"/>
  <c r="K141" i="9"/>
  <c r="N131" i="9"/>
  <c r="W55" i="9"/>
  <c r="P53" i="9"/>
  <c r="Q212" i="9" l="1"/>
  <c r="R114" i="9"/>
  <c r="W57" i="9" l="1"/>
  <c r="S175" i="9" l="1"/>
  <c r="R119" i="9" l="1"/>
  <c r="S141" i="9" l="1"/>
  <c r="X129" i="9"/>
  <c r="V130" i="9"/>
  <c r="I151" i="9" l="1"/>
  <c r="O151" i="9" l="1"/>
  <c r="S179" i="9"/>
  <c r="Q190" i="9"/>
  <c r="L190" i="9"/>
  <c r="E207" i="9"/>
  <c r="K207" i="9"/>
  <c r="R160" i="9"/>
  <c r="Q165" i="9"/>
  <c r="Q166" i="9"/>
  <c r="Q164" i="9"/>
  <c r="Q207" i="9" l="1"/>
  <c r="R122" i="9"/>
</calcChain>
</file>

<file path=xl/sharedStrings.xml><?xml version="1.0" encoding="utf-8"?>
<sst xmlns="http://schemas.openxmlformats.org/spreadsheetml/2006/main" count="460" uniqueCount="292">
  <si>
    <t>（別紙様式１３）</t>
    <phoneticPr fontId="1"/>
  </si>
  <si>
    <t>※本様式の書式は変えないこと。</t>
    <phoneticPr fontId="1"/>
  </si>
  <si>
    <t>都道府県番号</t>
    <phoneticPr fontId="1"/>
  </si>
  <si>
    <t>ステーションコード７桁</t>
    <rPh sb="10" eb="11">
      <t>ケタ</t>
    </rPh>
    <phoneticPr fontId="2"/>
  </si>
  <si>
    <t>受付番号</t>
  </si>
  <si>
    <t>※地方厚生（支）局記載</t>
  </si>
  <si>
    <t>訪問看護ステーションコード</t>
    <rPh sb="0" eb="2">
      <t>ホウモン</t>
    </rPh>
    <rPh sb="2" eb="4">
      <t>カンゴ</t>
    </rPh>
    <phoneticPr fontId="1"/>
  </si>
  <si>
    <t>市町村名</t>
    <rPh sb="3" eb="4">
      <t>メイ</t>
    </rPh>
    <phoneticPr fontId="1"/>
  </si>
  <si>
    <t>指定の状況</t>
    <rPh sb="0" eb="2">
      <t>シテイ</t>
    </rPh>
    <rPh sb="3" eb="5">
      <t>ジョウキョウ</t>
    </rPh>
    <phoneticPr fontId="1"/>
  </si>
  <si>
    <t>　　介護保険法・健康保険法による指定</t>
    <rPh sb="2" eb="4">
      <t>カイゴ</t>
    </rPh>
    <rPh sb="4" eb="7">
      <t>ホケンホウ</t>
    </rPh>
    <rPh sb="8" eb="10">
      <t>ケンコウ</t>
    </rPh>
    <rPh sb="10" eb="12">
      <t>ホケン</t>
    </rPh>
    <rPh sb="12" eb="13">
      <t>ホウ</t>
    </rPh>
    <rPh sb="16" eb="18">
      <t>シテイ</t>
    </rPh>
    <phoneticPr fontId="1"/>
  </si>
  <si>
    <t xml:space="preserve"> 健康保険法のみ</t>
    <rPh sb="1" eb="3">
      <t>ケンコウ</t>
    </rPh>
    <rPh sb="3" eb="6">
      <t>ホケンホウ</t>
    </rPh>
    <phoneticPr fontId="1"/>
  </si>
  <si>
    <t>※いずれかにチェックすること</t>
  </si>
  <si>
    <t>　　　　　　　　　　　　</t>
    <phoneticPr fontId="1"/>
  </si>
  <si>
    <t>開設主体（該当番号を右欄に記載）</t>
    <rPh sb="0" eb="2">
      <t>カイセツ</t>
    </rPh>
    <rPh sb="2" eb="4">
      <t>シュタイ</t>
    </rPh>
    <rPh sb="5" eb="7">
      <t>ガイトウ</t>
    </rPh>
    <rPh sb="7" eb="9">
      <t>バンゴウ</t>
    </rPh>
    <rPh sb="10" eb="11">
      <t>ミギ</t>
    </rPh>
    <rPh sb="11" eb="12">
      <t>ラン</t>
    </rPh>
    <rPh sb="13" eb="15">
      <t>キサイ</t>
    </rPh>
    <phoneticPr fontId="1"/>
  </si>
  <si>
    <t>１　都道府県</t>
    <rPh sb="2" eb="6">
      <t>トドウフケン</t>
    </rPh>
    <phoneticPr fontId="1"/>
  </si>
  <si>
    <t>２　市区町村</t>
    <rPh sb="2" eb="4">
      <t>シク</t>
    </rPh>
    <rPh sb="4" eb="6">
      <t>チョウソン</t>
    </rPh>
    <phoneticPr fontId="1"/>
  </si>
  <si>
    <t>３　広域連合・一部事務組合</t>
    <rPh sb="2" eb="4">
      <t>コウイキ</t>
    </rPh>
    <rPh sb="4" eb="6">
      <t>レンゴウ</t>
    </rPh>
    <rPh sb="7" eb="9">
      <t>イチブ</t>
    </rPh>
    <rPh sb="9" eb="11">
      <t>ジム</t>
    </rPh>
    <rPh sb="11" eb="13">
      <t>クミアイ</t>
    </rPh>
    <phoneticPr fontId="1"/>
  </si>
  <si>
    <t>４　独立行政法人</t>
    <rPh sb="2" eb="4">
      <t>ドクリツ</t>
    </rPh>
    <rPh sb="4" eb="6">
      <t>ギョウセイ</t>
    </rPh>
    <rPh sb="6" eb="8">
      <t>ホウジン</t>
    </rPh>
    <phoneticPr fontId="1"/>
  </si>
  <si>
    <t>５　日本赤十字社・社会保険関係団体</t>
    <rPh sb="2" eb="4">
      <t>ニホン</t>
    </rPh>
    <rPh sb="4" eb="7">
      <t>セキジュウジ</t>
    </rPh>
    <rPh sb="7" eb="8">
      <t>シャ</t>
    </rPh>
    <rPh sb="9" eb="11">
      <t>シャカイ</t>
    </rPh>
    <rPh sb="11" eb="13">
      <t>ホケン</t>
    </rPh>
    <rPh sb="13" eb="15">
      <t>カンケイ</t>
    </rPh>
    <rPh sb="15" eb="17">
      <t>ダンタイ</t>
    </rPh>
    <phoneticPr fontId="1"/>
  </si>
  <si>
    <t>６　医療法人</t>
    <rPh sb="2" eb="4">
      <t>イリョウ</t>
    </rPh>
    <rPh sb="4" eb="6">
      <t>ホウジン</t>
    </rPh>
    <phoneticPr fontId="1"/>
  </si>
  <si>
    <t>７　医師会</t>
    <rPh sb="2" eb="5">
      <t>イシカイ</t>
    </rPh>
    <phoneticPr fontId="1"/>
  </si>
  <si>
    <t>８　看護協会</t>
    <phoneticPr fontId="1"/>
  </si>
  <si>
    <t>９　公益社団・財団法人（７、８以外）</t>
  </si>
  <si>
    <t>10　一般社団・財団法人（７、８、９以外）</t>
    <rPh sb="3" eb="5">
      <t>イッパン</t>
    </rPh>
    <rPh sb="5" eb="7">
      <t>シャダン</t>
    </rPh>
    <rPh sb="8" eb="10">
      <t>ザイダン</t>
    </rPh>
    <rPh sb="10" eb="12">
      <t>ホウジン</t>
    </rPh>
    <rPh sb="18" eb="20">
      <t>イガイ</t>
    </rPh>
    <phoneticPr fontId="1"/>
  </si>
  <si>
    <t>11　社会福祉協議会</t>
    <phoneticPr fontId="1"/>
  </si>
  <si>
    <t>12　社会福祉法人（社会福祉協議会以外）</t>
  </si>
  <si>
    <t>13　農業協同組合及び連合会</t>
    <rPh sb="3" eb="5">
      <t>ノウギョウ</t>
    </rPh>
    <rPh sb="5" eb="7">
      <t>キョウドウ</t>
    </rPh>
    <rPh sb="7" eb="9">
      <t>クミアイ</t>
    </rPh>
    <rPh sb="9" eb="10">
      <t>オヨ</t>
    </rPh>
    <rPh sb="11" eb="14">
      <t>レンゴウカイ</t>
    </rPh>
    <phoneticPr fontId="1"/>
  </si>
  <si>
    <t>14　消費生活協同組合及び連合会</t>
  </si>
  <si>
    <t>15　営利法人（会社）</t>
    <phoneticPr fontId="1"/>
  </si>
  <si>
    <t>16　特定非営利活動法人（NPO）</t>
    <rPh sb="3" eb="5">
      <t>トクテイ</t>
    </rPh>
    <rPh sb="5" eb="8">
      <t>ヒエイリ</t>
    </rPh>
    <rPh sb="8" eb="10">
      <t>カツドウ</t>
    </rPh>
    <rPh sb="10" eb="12">
      <t>ホウジン</t>
    </rPh>
    <phoneticPr fontId="1"/>
  </si>
  <si>
    <t>17　１～16以外</t>
  </si>
  <si>
    <t>訪問看護ステーションの所在地及び名称</t>
    <rPh sb="11" eb="14">
      <t>ショザイチ</t>
    </rPh>
    <rPh sb="14" eb="15">
      <t>オヨ</t>
    </rPh>
    <rPh sb="16" eb="18">
      <t>メイショウ</t>
    </rPh>
    <phoneticPr fontId="1"/>
  </si>
  <si>
    <t>フリガナ</t>
    <phoneticPr fontId="1"/>
  </si>
  <si>
    <t>所在地</t>
    <rPh sb="0" eb="3">
      <t>ショザイチ</t>
    </rPh>
    <phoneticPr fontId="1"/>
  </si>
  <si>
    <t>〒</t>
    <phoneticPr fontId="1"/>
  </si>
  <si>
    <t>市/区/郡</t>
  </si>
  <si>
    <t>名称</t>
    <rPh sb="0" eb="2">
      <t>メイショウ</t>
    </rPh>
    <phoneticPr fontId="1"/>
  </si>
  <si>
    <t>管理者</t>
    <rPh sb="0" eb="3">
      <t>カンリシャ</t>
    </rPh>
    <phoneticPr fontId="1"/>
  </si>
  <si>
    <t>氏名</t>
    <rPh sb="0" eb="2">
      <t>シメイ</t>
    </rPh>
    <phoneticPr fontId="1"/>
  </si>
  <si>
    <r>
      <rPr>
        <b/>
        <sz val="12"/>
        <rFont val="Meiryo UI"/>
        <family val="3"/>
        <charset val="128"/>
      </rPr>
      <t>管理者の職種</t>
    </r>
    <r>
      <rPr>
        <b/>
        <sz val="11"/>
        <rFont val="Meiryo UI"/>
        <family val="3"/>
        <charset val="128"/>
      </rPr>
      <t xml:space="preserve">
</t>
    </r>
    <r>
      <rPr>
        <sz val="9"/>
        <rFont val="Meiryo UI"/>
        <family val="3"/>
        <charset val="128"/>
      </rPr>
      <t>※主に従事している
職種を選択すること</t>
    </r>
    <phoneticPr fontId="1"/>
  </si>
  <si>
    <t>　　保健師</t>
    <rPh sb="2" eb="5">
      <t>ホケンシ</t>
    </rPh>
    <phoneticPr fontId="1"/>
  </si>
  <si>
    <t>　　助産師</t>
    <phoneticPr fontId="1"/>
  </si>
  <si>
    <t>　　看護師</t>
    <phoneticPr fontId="1"/>
  </si>
  <si>
    <t>　　その他（             ）</t>
    <phoneticPr fontId="1"/>
  </si>
  <si>
    <t>兼務の有無</t>
    <rPh sb="0" eb="2">
      <t>ケンム</t>
    </rPh>
    <rPh sb="3" eb="5">
      <t>ウム</t>
    </rPh>
    <phoneticPr fontId="1"/>
  </si>
  <si>
    <t xml:space="preserve">     有　　　 　無　</t>
    <rPh sb="5" eb="6">
      <t>ア</t>
    </rPh>
    <rPh sb="11" eb="12">
      <t>ナ</t>
    </rPh>
    <phoneticPr fontId="1"/>
  </si>
  <si>
    <r>
      <rPr>
        <b/>
        <sz val="12"/>
        <rFont val="Meiryo UI"/>
        <family val="3"/>
        <charset val="128"/>
      </rPr>
      <t>兼務先数</t>
    </r>
    <r>
      <rPr>
        <b/>
        <sz val="9"/>
        <rFont val="Meiryo UI"/>
        <family val="3"/>
        <charset val="128"/>
      </rPr>
      <t>（兼務有の場合）</t>
    </r>
    <rPh sb="0" eb="2">
      <t>ケンム</t>
    </rPh>
    <rPh sb="2" eb="3">
      <t>サキ</t>
    </rPh>
    <rPh sb="3" eb="4">
      <t>スウ</t>
    </rPh>
    <rPh sb="5" eb="7">
      <t>ケンム</t>
    </rPh>
    <rPh sb="7" eb="8">
      <t>アリ</t>
    </rPh>
    <rPh sb="9" eb="11">
      <t>バアイ</t>
    </rPh>
    <phoneticPr fontId="1"/>
  </si>
  <si>
    <t>ヵ所</t>
  </si>
  <si>
    <t>兼務先名称（兼務有の場合）</t>
    <rPh sb="0" eb="2">
      <t>ケンム</t>
    </rPh>
    <rPh sb="2" eb="3">
      <t>サキ</t>
    </rPh>
    <rPh sb="3" eb="5">
      <t>メイショウ</t>
    </rPh>
    <phoneticPr fontId="1"/>
  </si>
  <si>
    <t>従たる事業所（サテライト）を所有する場合、事業所数とその所在地</t>
    <rPh sb="21" eb="24">
      <t>ジギョウショ</t>
    </rPh>
    <rPh sb="24" eb="25">
      <t>スウ</t>
    </rPh>
    <phoneticPr fontId="1"/>
  </si>
  <si>
    <t>※ゼロの場合は「0」と記載、複数ある場合は全て記載</t>
    <phoneticPr fontId="1"/>
  </si>
  <si>
    <t>事業所数</t>
    <rPh sb="0" eb="3">
      <t>ジギョウショ</t>
    </rPh>
    <rPh sb="3" eb="4">
      <t>スウ</t>
    </rPh>
    <phoneticPr fontId="1"/>
  </si>
  <si>
    <t>ヵ所</t>
    <phoneticPr fontId="1"/>
  </si>
  <si>
    <t>同一敷地内の他の事業所又は施設等の有無</t>
    <rPh sb="0" eb="2">
      <t>ドウイツ</t>
    </rPh>
    <rPh sb="2" eb="5">
      <t>シキチナイ</t>
    </rPh>
    <rPh sb="6" eb="7">
      <t>ホカ</t>
    </rPh>
    <rPh sb="8" eb="11">
      <t>ジギョウショ</t>
    </rPh>
    <rPh sb="11" eb="12">
      <t>マタ</t>
    </rPh>
    <rPh sb="13" eb="15">
      <t>シセツ</t>
    </rPh>
    <rPh sb="15" eb="16">
      <t>トウ</t>
    </rPh>
    <rPh sb="17" eb="19">
      <t>ウム</t>
    </rPh>
    <phoneticPr fontId="1"/>
  </si>
  <si>
    <t>　有</t>
    <rPh sb="1" eb="2">
      <t>ア</t>
    </rPh>
    <phoneticPr fontId="1"/>
  </si>
  <si>
    <t>　無</t>
    <phoneticPr fontId="1"/>
  </si>
  <si>
    <t>　　　1．病院</t>
    <rPh sb="5" eb="7">
      <t>ビョウイン</t>
    </rPh>
    <phoneticPr fontId="1"/>
  </si>
  <si>
    <t>　　　 2．診療所</t>
    <phoneticPr fontId="1"/>
  </si>
  <si>
    <t>　　　　3．介護老人保健施設</t>
    <phoneticPr fontId="1"/>
  </si>
  <si>
    <t>　　　4．介護老人福祉施設</t>
    <phoneticPr fontId="1"/>
  </si>
  <si>
    <t>　　　 5.　特定施設</t>
    <phoneticPr fontId="1"/>
  </si>
  <si>
    <t>　　　　6．居宅介護支援事業所</t>
    <rPh sb="6" eb="8">
      <t>キョタク</t>
    </rPh>
    <rPh sb="8" eb="10">
      <t>カイゴ</t>
    </rPh>
    <rPh sb="10" eb="12">
      <t>シエン</t>
    </rPh>
    <rPh sb="12" eb="15">
      <t>ジギョウショ</t>
    </rPh>
    <phoneticPr fontId="1"/>
  </si>
  <si>
    <t>　　　7．地域包括支援センター</t>
    <phoneticPr fontId="1"/>
  </si>
  <si>
    <t>　　　 8．訪問介護事業所</t>
    <phoneticPr fontId="1"/>
  </si>
  <si>
    <t>　　　　9．通所介護事業所</t>
    <rPh sb="6" eb="8">
      <t>ツウショ</t>
    </rPh>
    <rPh sb="8" eb="10">
      <t>カイゴ</t>
    </rPh>
    <rPh sb="10" eb="13">
      <t>ジギョウショ</t>
    </rPh>
    <phoneticPr fontId="1"/>
  </si>
  <si>
    <r>
      <t>　　10．</t>
    </r>
    <r>
      <rPr>
        <sz val="9"/>
        <rFont val="Meiryo UI"/>
        <family val="3"/>
        <charset val="128"/>
      </rPr>
      <t>小規模多機能型居宅介護事業所</t>
    </r>
    <rPh sb="11" eb="12">
      <t>ガタ</t>
    </rPh>
    <phoneticPr fontId="1"/>
  </si>
  <si>
    <t>　　　11．社会福祉協議会</t>
    <rPh sb="6" eb="8">
      <t>シャカイ</t>
    </rPh>
    <rPh sb="8" eb="10">
      <t>フクシ</t>
    </rPh>
    <rPh sb="10" eb="13">
      <t>キョウギカイ</t>
    </rPh>
    <phoneticPr fontId="1"/>
  </si>
  <si>
    <t>　　　12．特定相談支援事業所又は障害児相談支援事業所</t>
    <rPh sb="6" eb="8">
      <t>トクテイ</t>
    </rPh>
    <rPh sb="8" eb="10">
      <t>ソウダン</t>
    </rPh>
    <rPh sb="10" eb="12">
      <t>シエン</t>
    </rPh>
    <rPh sb="12" eb="15">
      <t>ジギョウショ</t>
    </rPh>
    <rPh sb="15" eb="16">
      <t>マタ</t>
    </rPh>
    <rPh sb="17" eb="20">
      <t>ショウガイジ</t>
    </rPh>
    <rPh sb="20" eb="22">
      <t>ソウダン</t>
    </rPh>
    <rPh sb="22" eb="24">
      <t>シエン</t>
    </rPh>
    <rPh sb="24" eb="27">
      <t>ジギョウショ</t>
    </rPh>
    <phoneticPr fontId="1"/>
  </si>
  <si>
    <t>　　13．児童発達支援事業所又は放課後デイサービス事業所</t>
  </si>
  <si>
    <t>　　　14．その他　（　　　　　　　　　　　　　　　　　　　　　　　　　　　　　　　　　　　　　　　　　）</t>
    <phoneticPr fontId="1"/>
  </si>
  <si>
    <t>従業者の職種・員数</t>
    <rPh sb="0" eb="2">
      <t>ジュウギョウ</t>
    </rPh>
    <rPh sb="2" eb="3">
      <t>シャ</t>
    </rPh>
    <rPh sb="4" eb="6">
      <t>ショクシュ</t>
    </rPh>
    <rPh sb="7" eb="9">
      <t>インスウ</t>
    </rPh>
    <phoneticPr fontId="1"/>
  </si>
  <si>
    <t>保健師</t>
    <rPh sb="0" eb="3">
      <t>ホケンシ</t>
    </rPh>
    <phoneticPr fontId="1"/>
  </si>
  <si>
    <t>助産師</t>
    <rPh sb="0" eb="3">
      <t>ジョサンシ</t>
    </rPh>
    <phoneticPr fontId="1"/>
  </si>
  <si>
    <t>看護師</t>
    <rPh sb="0" eb="3">
      <t>カンゴシ</t>
    </rPh>
    <phoneticPr fontId="1"/>
  </si>
  <si>
    <t>准看護師</t>
    <rPh sb="0" eb="4">
      <t>ジュンカンゴシ</t>
    </rPh>
    <phoneticPr fontId="1"/>
  </si>
  <si>
    <t>精神保健
福祉士</t>
    <rPh sb="0" eb="2">
      <t>セイシン</t>
    </rPh>
    <rPh sb="2" eb="4">
      <t>ホケン</t>
    </rPh>
    <rPh sb="5" eb="8">
      <t>フクシシ</t>
    </rPh>
    <phoneticPr fontId="1"/>
  </si>
  <si>
    <t>看護補助者</t>
    <rPh sb="0" eb="2">
      <t>カンゴ</t>
    </rPh>
    <rPh sb="2" eb="4">
      <t>ホジョ</t>
    </rPh>
    <rPh sb="4" eb="5">
      <t>シャ</t>
    </rPh>
    <phoneticPr fontId="1"/>
  </si>
  <si>
    <t>事務員</t>
    <rPh sb="0" eb="3">
      <t>ジムイン</t>
    </rPh>
    <phoneticPr fontId="1"/>
  </si>
  <si>
    <t>専従</t>
    <rPh sb="0" eb="2">
      <t>センジュウ</t>
    </rPh>
    <phoneticPr fontId="1"/>
  </si>
  <si>
    <t>兼務</t>
    <rPh sb="0" eb="2">
      <t>ケンム</t>
    </rPh>
    <phoneticPr fontId="1"/>
  </si>
  <si>
    <r>
      <rPr>
        <b/>
        <sz val="12"/>
        <rFont val="Meiryo UI"/>
        <family val="3"/>
        <charset val="128"/>
      </rPr>
      <t>① 常勤（人）</t>
    </r>
    <r>
      <rPr>
        <b/>
        <sz val="11"/>
        <rFont val="Meiryo UI"/>
        <family val="3"/>
        <charset val="128"/>
      </rPr>
      <t xml:space="preserve"> </t>
    </r>
    <r>
      <rPr>
        <sz val="9"/>
        <rFont val="Meiryo UI"/>
        <family val="3"/>
        <charset val="128"/>
      </rPr>
      <t>※実人数を記載</t>
    </r>
    <rPh sb="2" eb="4">
      <t>ジョウキン</t>
    </rPh>
    <rPh sb="5" eb="6">
      <t>ニン</t>
    </rPh>
    <rPh sb="9" eb="10">
      <t>ジツ</t>
    </rPh>
    <rPh sb="10" eb="12">
      <t>ニンズウ</t>
    </rPh>
    <rPh sb="13" eb="15">
      <t>キサイ</t>
    </rPh>
    <phoneticPr fontId="1"/>
  </si>
  <si>
    <r>
      <rPr>
        <b/>
        <sz val="12"/>
        <rFont val="Meiryo UI"/>
        <family val="3"/>
        <charset val="128"/>
      </rPr>
      <t xml:space="preserve">② 非常勤（人） </t>
    </r>
    <r>
      <rPr>
        <sz val="9"/>
        <rFont val="Meiryo UI"/>
        <family val="3"/>
        <charset val="128"/>
      </rPr>
      <t>※実人数を記載</t>
    </r>
    <rPh sb="2" eb="5">
      <t>ヒジョウキン</t>
    </rPh>
    <rPh sb="6" eb="7">
      <t>ニン</t>
    </rPh>
    <phoneticPr fontId="1"/>
  </si>
  <si>
    <t>人</t>
    <rPh sb="0" eb="1">
      <t>ヒト</t>
    </rPh>
    <phoneticPr fontId="1"/>
  </si>
  <si>
    <t>主な掲示事項　</t>
    <rPh sb="0" eb="1">
      <t>オモ</t>
    </rPh>
    <rPh sb="2" eb="4">
      <t>ケイジ</t>
    </rPh>
    <rPh sb="4" eb="6">
      <t>ジコウ</t>
    </rPh>
    <phoneticPr fontId="1"/>
  </si>
  <si>
    <t>　営業日</t>
    <rPh sb="1" eb="4">
      <t>エイギョウビ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</si>
  <si>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</si>
  <si>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</si>
  <si>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</si>
  <si>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</si>
  <si>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</si>
  <si>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</si>
  <si>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</si>
  <si>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祝日</t>
    <rPh sb="0" eb="2">
      <t>シュクジツ</t>
    </rPh>
    <phoneticPr fontId="1"/>
  </si>
  <si>
    <t>　営業日以外の計画的な訪問看護への対応</t>
    <phoneticPr fontId="1"/>
  </si>
  <si>
    <t>　無</t>
    <rPh sb="1" eb="2">
      <t>ナ</t>
    </rPh>
    <phoneticPr fontId="1"/>
  </si>
  <si>
    <t>訪問看護ステーションの利用者数</t>
    <phoneticPr fontId="1"/>
  </si>
  <si>
    <t xml:space="preserve">  </t>
    <phoneticPr fontId="1"/>
  </si>
  <si>
    <t>全利用者数　〔①＋②＋③〕</t>
    <rPh sb="0" eb="1">
      <t>ゼン</t>
    </rPh>
    <rPh sb="1" eb="4">
      <t>リヨウシャ</t>
    </rPh>
    <rPh sb="4" eb="5">
      <t>スウ</t>
    </rPh>
    <phoneticPr fontId="1"/>
  </si>
  <si>
    <t>① 上記全利用者数のうち医療保険と介護保険の両方を利用した利用者の数（A）</t>
    <rPh sb="2" eb="4">
      <t>ジョウキ</t>
    </rPh>
    <rPh sb="4" eb="5">
      <t>スベ</t>
    </rPh>
    <rPh sb="5" eb="8">
      <t>リヨウシャ</t>
    </rPh>
    <rPh sb="8" eb="9">
      <t>スウ</t>
    </rPh>
    <rPh sb="12" eb="14">
      <t>イリョウ</t>
    </rPh>
    <rPh sb="14" eb="16">
      <t>ホケン</t>
    </rPh>
    <rPh sb="17" eb="19">
      <t>カイゴ</t>
    </rPh>
    <rPh sb="19" eb="21">
      <t>ホケン</t>
    </rPh>
    <rPh sb="22" eb="24">
      <t>リョウホウ</t>
    </rPh>
    <rPh sb="25" eb="26">
      <t>リ</t>
    </rPh>
    <rPh sb="29" eb="32">
      <t>リヨウシャ</t>
    </rPh>
    <rPh sb="33" eb="34">
      <t>スウ</t>
    </rPh>
    <phoneticPr fontId="1"/>
  </si>
  <si>
    <t>①のうち、精神科訪問看護基本療養費を算定した利用者の数（a）</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</si>
  <si>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② 上記全利用者数のうち医療保険のみの利用者の数（B）</t>
    <rPh sb="2" eb="4">
      <t>ジョウキ</t>
    </rPh>
    <rPh sb="4" eb="5">
      <t>スベ</t>
    </rPh>
    <rPh sb="5" eb="8">
      <t>リヨウシャ</t>
    </rPh>
    <rPh sb="8" eb="9">
      <t>スウ</t>
    </rPh>
    <phoneticPr fontId="1"/>
  </si>
  <si>
    <t>②のうち、精神科訪問看護基本療養費を算定した利用者の数（b）</t>
    <rPh sb="5" eb="8">
      <t>セイシンカ</t>
    </rPh>
    <rPh sb="8" eb="10">
      <t>ホウモン</t>
    </rPh>
    <rPh sb="10" eb="12">
      <t>カンゴ</t>
    </rPh>
    <rPh sb="12" eb="14">
      <t>キホン</t>
    </rPh>
    <rPh sb="14" eb="17">
      <t>リョウヨウヒ</t>
    </rPh>
    <rPh sb="18" eb="20">
      <t>サンテイ</t>
    </rPh>
    <rPh sb="22" eb="25">
      <t>リヨウシャ</t>
    </rPh>
    <rPh sb="26" eb="27">
      <t>スウ</t>
    </rPh>
    <phoneticPr fontId="1"/>
  </si>
  <si>
    <t>③ 上記全利用者数のうち介護保険のみの利用者の数</t>
    <rPh sb="2" eb="4">
      <t>ジョウキ</t>
    </rPh>
    <rPh sb="4" eb="5">
      <t>ゼン</t>
    </rPh>
    <rPh sb="5" eb="8">
      <t>リヨウシャ</t>
    </rPh>
    <rPh sb="8" eb="9">
      <t>スウ</t>
    </rPh>
    <phoneticPr fontId="1"/>
  </si>
  <si>
    <t>１．精神科訪問看護基本療養費に係る届出</t>
    <phoneticPr fontId="1"/>
  </si>
  <si>
    <t>※当該療養費は届出がないと算定できません</t>
    <rPh sb="1" eb="3">
      <t>トウガイ</t>
    </rPh>
    <rPh sb="3" eb="6">
      <t>リョウヨウヒ</t>
    </rPh>
    <rPh sb="7" eb="9">
      <t>トドケデ</t>
    </rPh>
    <rPh sb="13" eb="15">
      <t>サンテイ</t>
    </rPh>
    <phoneticPr fontId="1"/>
  </si>
  <si>
    <t>届出状況</t>
    <rPh sb="0" eb="2">
      <t>トドケデ</t>
    </rPh>
    <rPh sb="2" eb="4">
      <t>ジョウキョウ</t>
    </rPh>
    <phoneticPr fontId="1"/>
  </si>
  <si>
    <t>有</t>
    <rPh sb="0" eb="1">
      <t>ア</t>
    </rPh>
    <phoneticPr fontId="1"/>
  </si>
  <si>
    <t>無</t>
    <rPh sb="0" eb="1">
      <t>ナ</t>
    </rPh>
    <phoneticPr fontId="1"/>
  </si>
  <si>
    <t>○ 当該届出に係る指定訪問看護を行う看護師等</t>
    <rPh sb="2" eb="4">
      <t>トウガイ</t>
    </rPh>
    <rPh sb="4" eb="5">
      <t>トド</t>
    </rPh>
    <rPh sb="5" eb="6">
      <t>デ</t>
    </rPh>
    <rPh sb="7" eb="8">
      <t>カカ</t>
    </rPh>
    <rPh sb="9" eb="11">
      <t>シテイ</t>
    </rPh>
    <rPh sb="11" eb="13">
      <t>ホウモン</t>
    </rPh>
    <rPh sb="13" eb="15">
      <t>カンゴ</t>
    </rPh>
    <rPh sb="16" eb="17">
      <t>オコナ</t>
    </rPh>
    <rPh sb="18" eb="21">
      <t>カンゴシ</t>
    </rPh>
    <rPh sb="21" eb="22">
      <t>トウ</t>
    </rPh>
    <phoneticPr fontId="1"/>
  </si>
  <si>
    <t>氏名</t>
    <phoneticPr fontId="1"/>
  </si>
  <si>
    <t>職種</t>
    <phoneticPr fontId="1"/>
  </si>
  <si>
    <t>※10名以上記載する場合は、適宜記載欄を追加して記載すること      
※当該届出に係る指定訪問看護を行う看護師等が異動（採用・退職）した場合、地方厚生（支）局への届出が必要です</t>
    <rPh sb="3" eb="6">
      <t>メイイジョウ</t>
    </rPh>
    <rPh sb="6" eb="8">
      <t>キサイ</t>
    </rPh>
    <rPh sb="10" eb="12">
      <t>バアイ</t>
    </rPh>
    <rPh sb="14" eb="16">
      <t>テキギ</t>
    </rPh>
    <rPh sb="16" eb="18">
      <t>キサイ</t>
    </rPh>
    <rPh sb="18" eb="19">
      <t>ラン</t>
    </rPh>
    <rPh sb="20" eb="22">
      <t>ツイカ</t>
    </rPh>
    <rPh sb="24" eb="26">
      <t>キサイ</t>
    </rPh>
    <phoneticPr fontId="1"/>
  </si>
  <si>
    <t>２．24時間対応体制加算に係る届出</t>
    <phoneticPr fontId="1"/>
  </si>
  <si>
    <t>※当該加算は届出がないと算定できません</t>
    <rPh sb="1" eb="3">
      <t>トウガイ</t>
    </rPh>
    <rPh sb="3" eb="5">
      <t>カサン</t>
    </rPh>
    <rPh sb="6" eb="8">
      <t>トドケデ</t>
    </rPh>
    <rPh sb="12" eb="14">
      <t>サンテイ</t>
    </rPh>
    <phoneticPr fontId="1"/>
  </si>
  <si>
    <t>　　　　　　イ</t>
    <phoneticPr fontId="1"/>
  </si>
  <si>
    <t>　　　　　ロ</t>
    <phoneticPr fontId="1"/>
  </si>
  <si>
    <t>　　無</t>
    <rPh sb="2" eb="3">
      <t>ナ</t>
    </rPh>
    <phoneticPr fontId="1"/>
  </si>
  <si>
    <t>　※無の場合は以下の記載は不要です</t>
    <rPh sb="2" eb="3">
      <t>ナ</t>
    </rPh>
    <rPh sb="4" eb="6">
      <t>バアイ</t>
    </rPh>
    <rPh sb="7" eb="9">
      <t>イカ</t>
    </rPh>
    <rPh sb="10" eb="12">
      <t>キサイ</t>
    </rPh>
    <rPh sb="13" eb="15">
      <t>フヨウ</t>
    </rPh>
    <phoneticPr fontId="1"/>
  </si>
  <si>
    <r>
      <t>　(１)　24時間対応体制における看護業務の負担軽減の取組（24時間対応体制加算</t>
    </r>
    <r>
      <rPr>
        <b/>
        <u/>
        <sz val="12"/>
        <rFont val="Meiryo UI"/>
        <family val="3"/>
        <charset val="128"/>
      </rPr>
      <t>イ</t>
    </r>
    <r>
      <rPr>
        <b/>
        <sz val="12"/>
        <rFont val="Meiryo UI"/>
        <family val="3"/>
        <charset val="128"/>
      </rPr>
      <t>のみ）</t>
    </r>
    <rPh sb="7" eb="9">
      <t>ジカン</t>
    </rPh>
    <rPh sb="9" eb="11">
      <t>タイオウ</t>
    </rPh>
    <rPh sb="11" eb="13">
      <t>タイセイ</t>
    </rPh>
    <rPh sb="17" eb="19">
      <t>カンゴ</t>
    </rPh>
    <rPh sb="19" eb="21">
      <t>ギョウム</t>
    </rPh>
    <rPh sb="22" eb="24">
      <t>フタン</t>
    </rPh>
    <rPh sb="24" eb="26">
      <t>ケイゲン</t>
    </rPh>
    <rPh sb="27" eb="29">
      <t>トリクミ</t>
    </rPh>
    <rPh sb="32" eb="34">
      <t>ジカン</t>
    </rPh>
    <rPh sb="34" eb="36">
      <t>タイオウ</t>
    </rPh>
    <rPh sb="36" eb="38">
      <t>タイセイ</t>
    </rPh>
    <rPh sb="38" eb="40">
      <t>カサン</t>
    </rPh>
    <phoneticPr fontId="1"/>
  </si>
  <si>
    <t>　ア　夜間対応した翌日の勤務間隔の確保　　</t>
    <rPh sb="3" eb="5">
      <t>ヤカン</t>
    </rPh>
    <rPh sb="5" eb="7">
      <t>タイオウ</t>
    </rPh>
    <rPh sb="9" eb="11">
      <t>ヨクジツ</t>
    </rPh>
    <rPh sb="12" eb="14">
      <t>キンム</t>
    </rPh>
    <rPh sb="14" eb="16">
      <t>カンカク</t>
    </rPh>
    <rPh sb="17" eb="19">
      <t>カクホ</t>
    </rPh>
    <phoneticPr fontId="1"/>
  </si>
  <si>
    <t>　イ　夜間対応に係る勤務の連続回数が２連続（２回）まで　　</t>
    <rPh sb="3" eb="5">
      <t>ヤカン</t>
    </rPh>
    <rPh sb="5" eb="7">
      <t>タイオウ</t>
    </rPh>
    <rPh sb="8" eb="9">
      <t>カカ</t>
    </rPh>
    <rPh sb="10" eb="12">
      <t>キンム</t>
    </rPh>
    <rPh sb="13" eb="15">
      <t>レンゾク</t>
    </rPh>
    <rPh sb="15" eb="17">
      <t>カイスウ</t>
    </rPh>
    <rPh sb="19" eb="21">
      <t>レンゾク</t>
    </rPh>
    <rPh sb="23" eb="24">
      <t>カイ</t>
    </rPh>
    <phoneticPr fontId="1"/>
  </si>
  <si>
    <t>　ウ　夜間対応後の暦日の休日確保</t>
    <rPh sb="3" eb="5">
      <t>ヤカン</t>
    </rPh>
    <rPh sb="5" eb="7">
      <t>タイオウ</t>
    </rPh>
    <rPh sb="7" eb="8">
      <t>ゴ</t>
    </rPh>
    <rPh sb="9" eb="10">
      <t>コヨミ</t>
    </rPh>
    <rPh sb="10" eb="11">
      <t>ニチ</t>
    </rPh>
    <rPh sb="12" eb="14">
      <t>キュウジツ</t>
    </rPh>
    <rPh sb="14" eb="16">
      <t>カクホ</t>
    </rPh>
    <phoneticPr fontId="1"/>
  </si>
  <si>
    <t>　エ　夜間勤務のニーズを踏まえた勤務体制の工夫</t>
    <rPh sb="3" eb="5">
      <t>ヤカン</t>
    </rPh>
    <rPh sb="5" eb="7">
      <t>キンム</t>
    </rPh>
    <rPh sb="12" eb="13">
      <t>フ</t>
    </rPh>
    <rPh sb="16" eb="18">
      <t>キンム</t>
    </rPh>
    <rPh sb="18" eb="20">
      <t>タイセイ</t>
    </rPh>
    <rPh sb="21" eb="23">
      <t>クフウ</t>
    </rPh>
    <phoneticPr fontId="1"/>
  </si>
  <si>
    <t>　オ　ICT、AI、IoT等の活用による業務負担軽減</t>
    <rPh sb="13" eb="14">
      <t>トウ</t>
    </rPh>
    <rPh sb="15" eb="17">
      <t>カツヨウ</t>
    </rPh>
    <rPh sb="20" eb="22">
      <t>ギョウム</t>
    </rPh>
    <rPh sb="22" eb="24">
      <t>フタン</t>
    </rPh>
    <rPh sb="24" eb="26">
      <t>ケイゲン</t>
    </rPh>
    <phoneticPr fontId="1"/>
  </si>
  <si>
    <t>　カ　電話等による連絡及び相談を担当する者に対する支援体制の確保</t>
    <rPh sb="3" eb="5">
      <t>デンワ</t>
    </rPh>
    <rPh sb="5" eb="6">
      <t>トウ</t>
    </rPh>
    <rPh sb="9" eb="11">
      <t>レンラク</t>
    </rPh>
    <rPh sb="11" eb="12">
      <t>オヨ</t>
    </rPh>
    <rPh sb="13" eb="15">
      <t>ソウダン</t>
    </rPh>
    <rPh sb="16" eb="18">
      <t>タントウ</t>
    </rPh>
    <rPh sb="20" eb="21">
      <t>モノ</t>
    </rPh>
    <rPh sb="22" eb="23">
      <t>タイ</t>
    </rPh>
    <rPh sb="25" eb="27">
      <t>シエン</t>
    </rPh>
    <rPh sb="27" eb="29">
      <t>タイセイ</t>
    </rPh>
    <rPh sb="30" eb="32">
      <t>カクホ</t>
    </rPh>
    <phoneticPr fontId="1"/>
  </si>
  <si>
    <t>人</t>
    <rPh sb="0" eb="1">
      <t>ニン</t>
    </rPh>
    <phoneticPr fontId="1"/>
  </si>
  <si>
    <t>　連絡相談を担当する職員の職種</t>
    <rPh sb="1" eb="3">
      <t>レンラク</t>
    </rPh>
    <rPh sb="3" eb="5">
      <t>ソウダン</t>
    </rPh>
    <rPh sb="6" eb="8">
      <t>タントウ</t>
    </rPh>
    <rPh sb="10" eb="12">
      <t>ショクイン</t>
    </rPh>
    <rPh sb="13" eb="15">
      <t>ショクシュ</t>
    </rPh>
    <phoneticPr fontId="1"/>
  </si>
  <si>
    <t>　　　保健師又は看護師</t>
    <rPh sb="3" eb="6">
      <t>ホケンシ</t>
    </rPh>
    <rPh sb="6" eb="7">
      <t>マタ</t>
    </rPh>
    <rPh sb="8" eb="11">
      <t>カンゴシ</t>
    </rPh>
    <phoneticPr fontId="1"/>
  </si>
  <si>
    <t>その他の職員</t>
    <rPh sb="2" eb="3">
      <t>タ</t>
    </rPh>
    <rPh sb="4" eb="6">
      <t>ショクイン</t>
    </rPh>
    <phoneticPr fontId="1"/>
  </si>
  <si>
    <t>（３）その他の届出</t>
    <rPh sb="5" eb="6">
      <t>タ</t>
    </rPh>
    <rPh sb="7" eb="9">
      <t>トドケデ</t>
    </rPh>
    <phoneticPr fontId="1"/>
  </si>
  <si>
    <t>　基準告示第３に規定する地域に係る届出</t>
    <rPh sb="1" eb="3">
      <t>キジュン</t>
    </rPh>
    <rPh sb="3" eb="5">
      <t>コクジ</t>
    </rPh>
    <rPh sb="5" eb="6">
      <t>ダイ</t>
    </rPh>
    <rPh sb="8" eb="10">
      <t>キテイ</t>
    </rPh>
    <rPh sb="12" eb="14">
      <t>チイキ</t>
    </rPh>
    <rPh sb="15" eb="16">
      <t>カカ</t>
    </rPh>
    <rPh sb="17" eb="19">
      <t>トドケデ</t>
    </rPh>
    <phoneticPr fontId="1"/>
  </si>
  <si>
    <t xml:space="preserve">  　有</t>
    <rPh sb="3" eb="4">
      <t>ア</t>
    </rPh>
    <phoneticPr fontId="1"/>
  </si>
  <si>
    <t>※離島、振興山村、
過疎地域等の特別地域</t>
    <phoneticPr fontId="1"/>
  </si>
  <si>
    <t xml:space="preserve">  医療を提供しているが医療資源の少ない地域に係る届出</t>
    <rPh sb="2" eb="4">
      <t>イリョウ</t>
    </rPh>
    <rPh sb="5" eb="7">
      <t>テイキョウ</t>
    </rPh>
    <rPh sb="12" eb="14">
      <t>イリョウ</t>
    </rPh>
    <rPh sb="14" eb="16">
      <t>シゲン</t>
    </rPh>
    <rPh sb="17" eb="18">
      <t>スク</t>
    </rPh>
    <rPh sb="20" eb="22">
      <t>チイキ</t>
    </rPh>
    <rPh sb="23" eb="24">
      <t>カカ</t>
    </rPh>
    <rPh sb="25" eb="27">
      <t>トドケデ</t>
    </rPh>
    <phoneticPr fontId="1"/>
  </si>
  <si>
    <t xml:space="preserve">  地域の相互支援ネットワークに参画している場合に係る届出</t>
    <rPh sb="2" eb="4">
      <t>チイキ</t>
    </rPh>
    <rPh sb="5" eb="7">
      <t>ソウゴ</t>
    </rPh>
    <rPh sb="7" eb="9">
      <t>シエン</t>
    </rPh>
    <rPh sb="16" eb="18">
      <t>サンカク</t>
    </rPh>
    <rPh sb="22" eb="24">
      <t>バアイ</t>
    </rPh>
    <rPh sb="25" eb="26">
      <t>カカ</t>
    </rPh>
    <rPh sb="27" eb="29">
      <t>トドケデ</t>
    </rPh>
    <phoneticPr fontId="1"/>
  </si>
  <si>
    <t>３．特別管理加算に係る届出</t>
    <phoneticPr fontId="1"/>
  </si>
  <si>
    <t>４．訪問看護基本療養費の注２及び注４に規定する専門の研修を受けた看護師に係る届出</t>
    <rPh sb="2" eb="4">
      <t>ホウモン</t>
    </rPh>
    <rPh sb="4" eb="6">
      <t>カンゴ</t>
    </rPh>
    <rPh sb="6" eb="8">
      <t>キホン</t>
    </rPh>
    <rPh sb="8" eb="11">
      <t>リョウヨウヒ</t>
    </rPh>
    <rPh sb="12" eb="13">
      <t>チュウ</t>
    </rPh>
    <rPh sb="14" eb="15">
      <t>オヨ</t>
    </rPh>
    <rPh sb="16" eb="17">
      <t>チュウ</t>
    </rPh>
    <rPh sb="19" eb="21">
      <t>キサダ</t>
    </rPh>
    <rPh sb="23" eb="25">
      <t>センモン</t>
    </rPh>
    <rPh sb="26" eb="28">
      <t>ケンシュウ</t>
    </rPh>
    <rPh sb="29" eb="30">
      <t>ウ</t>
    </rPh>
    <rPh sb="32" eb="35">
      <t>カンゴシ</t>
    </rPh>
    <rPh sb="36" eb="37">
      <t>カカ</t>
    </rPh>
    <rPh sb="38" eb="40">
      <t>トドケデ</t>
    </rPh>
    <phoneticPr fontId="1"/>
  </si>
  <si>
    <t>※当該加算は</t>
    <phoneticPr fontId="1"/>
  </si>
  <si>
    <t>届出状況</t>
    <phoneticPr fontId="1"/>
  </si>
  <si>
    <t>　 緩和ケアに係る専門の研修</t>
    <rPh sb="2" eb="4">
      <t>カンワ</t>
    </rPh>
    <rPh sb="7" eb="8">
      <t>カカ</t>
    </rPh>
    <rPh sb="9" eb="11">
      <t>センモン</t>
    </rPh>
    <rPh sb="12" eb="14">
      <t>ケンシュウ</t>
    </rPh>
    <phoneticPr fontId="1"/>
  </si>
  <si>
    <t>　届出がないと
　算定できません</t>
    <phoneticPr fontId="1"/>
  </si>
  <si>
    <t>　 褥瘡ケアに係る専門の研修</t>
    <rPh sb="2" eb="4">
      <t>ジョクソウ</t>
    </rPh>
    <phoneticPr fontId="1"/>
  </si>
  <si>
    <t>　 人工肛門ケア及び人工膀胱ケアに係る専門の研修</t>
    <rPh sb="8" eb="9">
      <t>オヨ</t>
    </rPh>
    <rPh sb="10" eb="12">
      <t>ジンコウ</t>
    </rPh>
    <rPh sb="12" eb="14">
      <t>ボウコウ</t>
    </rPh>
    <phoneticPr fontId="1"/>
  </si>
  <si>
    <t>※当該届出に係る指定訪問看護を行う看護師等が異動（採用・退職）した場合、地方厚生（支）局への届出が必要です</t>
    <rPh sb="41" eb="42">
      <t>シ</t>
    </rPh>
    <phoneticPr fontId="1"/>
  </si>
  <si>
    <t>５．精神科複数回訪問加算・精神科重症患者支援管理連携加算に係る届出</t>
    <phoneticPr fontId="1"/>
  </si>
  <si>
    <t>※当該加算は届出がないと算定できません</t>
    <phoneticPr fontId="1"/>
  </si>
  <si>
    <t>　 精神科複数回訪問加算</t>
    <phoneticPr fontId="1"/>
  </si>
  <si>
    <t>　 精神科重症患者支援管理連携加算</t>
    <phoneticPr fontId="1"/>
  </si>
  <si>
    <t>6．専門管理加算に係る届出</t>
    <rPh sb="2" eb="4">
      <t>センモン</t>
    </rPh>
    <rPh sb="4" eb="6">
      <t>カンリ</t>
    </rPh>
    <rPh sb="6" eb="8">
      <t>カサン</t>
    </rPh>
    <rPh sb="9" eb="10">
      <t>カカ</t>
    </rPh>
    <rPh sb="11" eb="13">
      <t>トドケデ</t>
    </rPh>
    <phoneticPr fontId="1"/>
  </si>
  <si>
    <t>　 特定行為研修</t>
    <rPh sb="2" eb="4">
      <t>トクテイ</t>
    </rPh>
    <rPh sb="4" eb="6">
      <t>コウイ</t>
    </rPh>
    <rPh sb="6" eb="8">
      <t>ケンシュウ</t>
    </rPh>
    <phoneticPr fontId="1"/>
  </si>
  <si>
    <t>7．遠隔死亡診断補助加算に係る届出</t>
    <rPh sb="2" eb="4">
      <t>エンカク</t>
    </rPh>
    <rPh sb="4" eb="6">
      <t>シボウ</t>
    </rPh>
    <rPh sb="6" eb="8">
      <t>シンダン</t>
    </rPh>
    <rPh sb="8" eb="10">
      <t>ホジョ</t>
    </rPh>
    <rPh sb="10" eb="12">
      <t>カサン</t>
    </rPh>
    <phoneticPr fontId="1"/>
  </si>
  <si>
    <t>※当該届出に係る指定訪問看護を行う看護師等が異動（採用・退職）した場合、地方厚生（支）局への届出が必要です</t>
    <phoneticPr fontId="1"/>
  </si>
  <si>
    <t>８．訪問看護医療DX情報活用加算に係る届出</t>
    <rPh sb="2" eb="4">
      <t>ホウモン</t>
    </rPh>
    <rPh sb="4" eb="6">
      <t>カンゴ</t>
    </rPh>
    <rPh sb="6" eb="8">
      <t>イリョウ</t>
    </rPh>
    <rPh sb="10" eb="12">
      <t>ジョウホウ</t>
    </rPh>
    <rPh sb="12" eb="14">
      <t>カツヨウ</t>
    </rPh>
    <rPh sb="14" eb="16">
      <t>カサン</t>
    </rPh>
    <rPh sb="17" eb="18">
      <t>カカ</t>
    </rPh>
    <rPh sb="19" eb="21">
      <t>トドケデ</t>
    </rPh>
    <phoneticPr fontId="1"/>
  </si>
  <si>
    <t>　　</t>
    <phoneticPr fontId="1"/>
  </si>
  <si>
    <t>９．訪問看護管理療養費に係る届出　　</t>
    <rPh sb="2" eb="4">
      <t>ホウモン</t>
    </rPh>
    <rPh sb="4" eb="6">
      <t>カンゴ</t>
    </rPh>
    <rPh sb="6" eb="8">
      <t>カンリ</t>
    </rPh>
    <rPh sb="8" eb="11">
      <t>リョウヨウヒ</t>
    </rPh>
    <rPh sb="12" eb="13">
      <t>カカ</t>
    </rPh>
    <rPh sb="14" eb="16">
      <t>トドケデ</t>
    </rPh>
    <phoneticPr fontId="1"/>
  </si>
  <si>
    <t>　①　直近１年間における、実利用者数の合計</t>
    <phoneticPr fontId="1"/>
  </si>
  <si>
    <t>　②　直近１年間における、同一建物居住者に該当する実利用者数の合計</t>
    <phoneticPr fontId="1"/>
  </si>
  <si>
    <t xml:space="preserve"> </t>
    <phoneticPr fontId="1"/>
  </si>
  <si>
    <t xml:space="preserve">　③　実利用者に占める同一建物居住者の割合（②／①×100） </t>
    <phoneticPr fontId="1"/>
  </si>
  <si>
    <t>％</t>
    <phoneticPr fontId="1"/>
  </si>
  <si>
    <t>　①　直近１年間における、別表第７に該当する利用者数の合計</t>
    <phoneticPr fontId="1"/>
  </si>
  <si>
    <t>　②　直近１年間における、別表第８に該当する利用者数の合計</t>
    <phoneticPr fontId="1"/>
  </si>
  <si>
    <t xml:space="preserve">　③　直近１年間における、別表第７及び別表第８に該当する利用者数の合計 </t>
    <phoneticPr fontId="1"/>
  </si>
  <si>
    <t>人／月</t>
    <rPh sb="0" eb="1">
      <t>ニン</t>
    </rPh>
    <phoneticPr fontId="1"/>
  </si>
  <si>
    <t>　①　直近１年間における、ＧＡＦ尺度が 40 以下の利用者数の合計</t>
    <phoneticPr fontId="1"/>
  </si>
  <si>
    <t xml:space="preserve">　②　１月当たりのＧＡＦ尺度が 40 以下の利用者数（①／12） </t>
    <phoneticPr fontId="1"/>
  </si>
  <si>
    <t>※「１月当たりの利用者数」については「小数点第一位までの実数（小数点以下第二位切り捨て）」で記載すること</t>
    <phoneticPr fontId="1"/>
  </si>
  <si>
    <t>10．訪問看護ベースアップ評価料に係る届出</t>
    <rPh sb="3" eb="5">
      <t>ホウモン</t>
    </rPh>
    <rPh sb="5" eb="7">
      <t>カンゴ</t>
    </rPh>
    <rPh sb="13" eb="15">
      <t>ヒョウカ</t>
    </rPh>
    <rPh sb="15" eb="16">
      <t>リョウ</t>
    </rPh>
    <rPh sb="17" eb="18">
      <t>カカ</t>
    </rPh>
    <rPh sb="19" eb="21">
      <t>トドケデ</t>
    </rPh>
    <phoneticPr fontId="1"/>
  </si>
  <si>
    <t>Ⅰ</t>
    <phoneticPr fontId="1"/>
  </si>
  <si>
    <t>Ⅱ</t>
    <phoneticPr fontId="1"/>
  </si>
  <si>
    <t>11．褥瘡対策の実施状況</t>
    <rPh sb="3" eb="5">
      <t>ジョクソウ</t>
    </rPh>
    <rPh sb="5" eb="7">
      <t>タイサク</t>
    </rPh>
    <rPh sb="8" eb="10">
      <t>ジッシ</t>
    </rPh>
    <rPh sb="10" eb="12">
      <t>ジョウキョウ</t>
    </rPh>
    <phoneticPr fontId="1"/>
  </si>
  <si>
    <t xml:space="preserve">※介護保険の利用者も含めること </t>
    <phoneticPr fontId="1"/>
  </si>
  <si>
    <t>①　訪問看護ステーション全利用者数（全登録者数）</t>
    <rPh sb="2" eb="4">
      <t>ホウモン</t>
    </rPh>
    <rPh sb="4" eb="6">
      <t>カンゴ</t>
    </rPh>
    <rPh sb="12" eb="13">
      <t>ゼン</t>
    </rPh>
    <rPh sb="13" eb="16">
      <t>リヨウシャ</t>
    </rPh>
    <rPh sb="16" eb="17">
      <t>スウ</t>
    </rPh>
    <rPh sb="18" eb="19">
      <t>ゼン</t>
    </rPh>
    <rPh sb="19" eb="21">
      <t>トウロク</t>
    </rPh>
    <rPh sb="21" eb="22">
      <t>シャ</t>
    </rPh>
    <rPh sb="22" eb="23">
      <t>スウ</t>
    </rPh>
    <phoneticPr fontId="1"/>
  </si>
  <si>
    <t>②　①のうち、d1以上の褥瘡を有していた利用者数</t>
    <rPh sb="9" eb="11">
      <t>イジョウ</t>
    </rPh>
    <rPh sb="12" eb="14">
      <t>ジョクソウ</t>
    </rPh>
    <rPh sb="15" eb="16">
      <t>ユウ</t>
    </rPh>
    <rPh sb="20" eb="23">
      <t>リヨウシャ</t>
    </rPh>
    <rPh sb="23" eb="24">
      <t>スウ</t>
    </rPh>
    <phoneticPr fontId="1"/>
  </si>
  <si>
    <r>
      <t>③　②のうち、</t>
    </r>
    <r>
      <rPr>
        <u/>
        <sz val="12"/>
        <rFont val="Meiryo UI"/>
        <family val="3"/>
        <charset val="128"/>
      </rPr>
      <t>訪問看護開始時に既に</t>
    </r>
    <r>
      <rPr>
        <sz val="12"/>
        <rFont val="Meiryo UI"/>
        <family val="3"/>
        <charset val="128"/>
      </rPr>
      <t>褥瘡を有していた利用者数</t>
    </r>
    <rPh sb="7" eb="9">
      <t>ホウモン</t>
    </rPh>
    <rPh sb="9" eb="11">
      <t>カンゴ</t>
    </rPh>
    <rPh sb="11" eb="13">
      <t>カイシ</t>
    </rPh>
    <rPh sb="13" eb="14">
      <t>ジ</t>
    </rPh>
    <rPh sb="15" eb="16">
      <t>スデ</t>
    </rPh>
    <rPh sb="17" eb="19">
      <t>ジョクソウ</t>
    </rPh>
    <rPh sb="20" eb="21">
      <t>ユウ</t>
    </rPh>
    <rPh sb="25" eb="28">
      <t>リヨウシャ</t>
    </rPh>
    <rPh sb="28" eb="29">
      <t>スウ</t>
    </rPh>
    <phoneticPr fontId="1"/>
  </si>
  <si>
    <t>②－③と
一致する
ことを確認
すること</t>
    <phoneticPr fontId="1"/>
  </si>
  <si>
    <r>
      <t>④　②のうち、</t>
    </r>
    <r>
      <rPr>
        <u/>
        <sz val="12"/>
        <rFont val="Meiryo UI"/>
        <family val="3"/>
        <charset val="128"/>
      </rPr>
      <t>訪問看護利用中に新たに</t>
    </r>
    <r>
      <rPr>
        <sz val="12"/>
        <rFont val="Meiryo UI"/>
        <family val="3"/>
        <charset val="128"/>
      </rPr>
      <t>褥瘡が発生した利用者数　〔②－③〕</t>
    </r>
    <phoneticPr fontId="1"/>
  </si>
  <si>
    <t>←</t>
    <phoneticPr fontId="1"/>
  </si>
  <si>
    <r>
      <t xml:space="preserve">⑤ 褥瘡の重症度
</t>
    </r>
    <r>
      <rPr>
        <sz val="11"/>
        <rFont val="Meiryo UI"/>
        <family val="3"/>
        <charset val="128"/>
      </rPr>
      <t>(DESIGN-R2020分類)</t>
    </r>
    <rPh sb="2" eb="4">
      <t>ジョクソウ</t>
    </rPh>
    <rPh sb="5" eb="8">
      <t>ジュウショウド</t>
    </rPh>
    <phoneticPr fontId="1"/>
  </si>
  <si>
    <t>d1</t>
    <phoneticPr fontId="1"/>
  </si>
  <si>
    <t>d2</t>
    <phoneticPr fontId="1"/>
  </si>
  <si>
    <t>D3</t>
    <phoneticPr fontId="1"/>
  </si>
  <si>
    <t>D4</t>
    <phoneticPr fontId="1"/>
  </si>
  <si>
    <t>D5</t>
    <phoneticPr fontId="1"/>
  </si>
  <si>
    <t>　</t>
    <phoneticPr fontId="1"/>
  </si>
  <si>
    <t>DDTI</t>
    <phoneticPr fontId="1"/>
  </si>
  <si>
    <t>DU</t>
    <phoneticPr fontId="1"/>
  </si>
  <si>
    <t>↑合計が③と一致することを
確認すること</t>
    <phoneticPr fontId="1"/>
  </si>
  <si>
    <t>自動チェック：</t>
    <rPh sb="0" eb="2">
      <t>ジドウ</t>
    </rPh>
    <phoneticPr fontId="1"/>
  </si>
  <si>
    <r>
      <t>↑</t>
    </r>
    <r>
      <rPr>
        <u/>
        <sz val="9"/>
        <rFont val="Meiryo UI"/>
        <family val="3"/>
        <charset val="128"/>
      </rPr>
      <t>合計が④と一致することを
確認すること</t>
    </r>
    <rPh sb="1" eb="3">
      <t>ゴウケイ</t>
    </rPh>
    <rPh sb="6" eb="8">
      <t>イッチ</t>
    </rPh>
    <rPh sb="14" eb="16">
      <t>カクニン</t>
    </rPh>
    <phoneticPr fontId="1"/>
  </si>
  <si>
    <t xml:space="preserve"> 自動チェック：</t>
    <phoneticPr fontId="1"/>
  </si>
  <si>
    <t>↑○を確認すること</t>
    <rPh sb="3" eb="5">
      <t>カクニン</t>
    </rPh>
    <phoneticPr fontId="1"/>
  </si>
  <si>
    <t>12．機能強化型訪問看護管理療養費に係る届出</t>
    <rPh sb="3" eb="5">
      <t>キノウ</t>
    </rPh>
    <rPh sb="5" eb="7">
      <t>キョウカ</t>
    </rPh>
    <rPh sb="7" eb="8">
      <t>ガタ</t>
    </rPh>
    <rPh sb="8" eb="10">
      <t>ホウモン</t>
    </rPh>
    <rPh sb="10" eb="12">
      <t>カンゴ</t>
    </rPh>
    <rPh sb="12" eb="14">
      <t>カンリ</t>
    </rPh>
    <rPh sb="14" eb="17">
      <t>リョウヨウヒ</t>
    </rPh>
    <rPh sb="18" eb="19">
      <t>カカ</t>
    </rPh>
    <rPh sb="20" eb="22">
      <t>トドケデ</t>
    </rPh>
    <phoneticPr fontId="1"/>
  </si>
  <si>
    <t xml:space="preserve">   </t>
    <phoneticPr fontId="1"/>
  </si>
  <si>
    <t>機能強化型訪問看護管理療養費</t>
    <phoneticPr fontId="1"/>
  </si>
  <si>
    <r>
      <t xml:space="preserve"> (１)　看護職員数（機能強化型</t>
    </r>
    <r>
      <rPr>
        <b/>
        <u/>
        <sz val="12"/>
        <rFont val="Meiryo UI"/>
        <family val="3"/>
        <charset val="128"/>
      </rPr>
      <t>１・２・３</t>
    </r>
    <r>
      <rPr>
        <b/>
        <sz val="12"/>
        <rFont val="Meiryo UI"/>
        <family val="3"/>
        <charset val="128"/>
      </rPr>
      <t>）</t>
    </r>
    <phoneticPr fontId="1"/>
  </si>
  <si>
    <r>
      <t>　○ 非常勤看護職員の算入（機能強化型</t>
    </r>
    <r>
      <rPr>
        <b/>
        <u/>
        <sz val="12"/>
        <rFont val="Meiryo UI"/>
        <family val="3"/>
        <charset val="128"/>
      </rPr>
      <t>１・２</t>
    </r>
    <r>
      <rPr>
        <b/>
        <sz val="12"/>
        <rFont val="Meiryo UI"/>
        <family val="3"/>
        <charset val="128"/>
      </rPr>
      <t>のみ）</t>
    </r>
    <rPh sb="3" eb="6">
      <t>ヒジョウキン</t>
    </rPh>
    <rPh sb="6" eb="8">
      <t>カンゴ</t>
    </rPh>
    <rPh sb="8" eb="10">
      <t>ショクイン</t>
    </rPh>
    <rPh sb="11" eb="13">
      <t>サンニュウ</t>
    </rPh>
    <rPh sb="14" eb="16">
      <t>キノウ</t>
    </rPh>
    <rPh sb="16" eb="18">
      <t>キョウカ</t>
    </rPh>
    <rPh sb="18" eb="19">
      <t>ガタ</t>
    </rPh>
    <phoneticPr fontId="1"/>
  </si>
  <si>
    <r>
      <t>　○ 看護職員の割合（機能強化型</t>
    </r>
    <r>
      <rPr>
        <b/>
        <u/>
        <sz val="12"/>
        <rFont val="Meiryo UI"/>
        <family val="3"/>
        <charset val="128"/>
      </rPr>
      <t>１・２・３</t>
    </r>
    <r>
      <rPr>
        <b/>
        <sz val="12"/>
        <rFont val="Meiryo UI"/>
        <family val="3"/>
        <charset val="128"/>
      </rPr>
      <t>）</t>
    </r>
    <rPh sb="3" eb="5">
      <t>カンゴ</t>
    </rPh>
    <rPh sb="5" eb="7">
      <t>ショクイン</t>
    </rPh>
    <rPh sb="8" eb="10">
      <t>ワリアイ</t>
    </rPh>
    <rPh sb="11" eb="13">
      <t>キノウ</t>
    </rPh>
    <rPh sb="13" eb="15">
      <t>キョウカ</t>
    </rPh>
    <rPh sb="15" eb="16">
      <t>ガタ</t>
    </rPh>
    <phoneticPr fontId="1"/>
  </si>
  <si>
    <t>看護職員の員数 〔①〕</t>
    <rPh sb="0" eb="2">
      <t>カンゴ</t>
    </rPh>
    <rPh sb="2" eb="4">
      <t>ショクイン</t>
    </rPh>
    <rPh sb="5" eb="7">
      <t>インスウ</t>
    </rPh>
    <phoneticPr fontId="1"/>
  </si>
  <si>
    <t>理学療法士等の員数 〔②〕</t>
  </si>
  <si>
    <t>看護職員の割合 〔①／(①＋②)×100〕</t>
    <phoneticPr fontId="1"/>
  </si>
  <si>
    <r>
      <t xml:space="preserve"> （２）訪問看護等に係る実績（機能強化型</t>
    </r>
    <r>
      <rPr>
        <b/>
        <u/>
        <sz val="12"/>
        <rFont val="Meiryo UI"/>
        <family val="3"/>
        <charset val="128"/>
      </rPr>
      <t>１・２</t>
    </r>
    <r>
      <rPr>
        <b/>
        <sz val="12"/>
        <rFont val="Meiryo UI"/>
        <family val="3"/>
        <charset val="128"/>
      </rPr>
      <t>のみ）</t>
    </r>
    <phoneticPr fontId="1"/>
  </si>
  <si>
    <t>①　訪問看護ターミナルケア療養費１の算定件数（医療保険）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</si>
  <si>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件／年度</t>
    <rPh sb="0" eb="1">
      <t>ケン</t>
    </rPh>
    <rPh sb="2" eb="3">
      <t>ネン</t>
    </rPh>
    <rPh sb="3" eb="4">
      <t>ド</t>
    </rPh>
    <phoneticPr fontId="1"/>
  </si>
  <si>
    <t>②　訪問看護ターミナルケア療養費２の算定件数（医療保険）</t>
    <rPh sb="2" eb="4">
      <t>ホウモン</t>
    </rPh>
    <rPh sb="4" eb="6">
      <t>カンゴ</t>
    </rPh>
    <rPh sb="13" eb="16">
      <t>リョウヨウヒ</t>
    </rPh>
    <rPh sb="18" eb="20">
      <t>サンテイ</t>
    </rPh>
    <rPh sb="20" eb="22">
      <t>ケンスウ</t>
    </rPh>
    <rPh sb="21" eb="22">
      <t>スウ</t>
    </rPh>
    <rPh sb="23" eb="25">
      <t>イリョウ</t>
    </rPh>
    <rPh sb="25" eb="27">
      <t>ホケン</t>
    </rPh>
    <phoneticPr fontId="1"/>
  </si>
  <si>
    <t>③　ターミナルケア加算の算定件数（介護保険）</t>
    <rPh sb="9" eb="11">
      <t>カサン</t>
    </rPh>
    <rPh sb="12" eb="14">
      <t>サンテイ</t>
    </rPh>
    <rPh sb="15" eb="16">
      <t>スウ</t>
    </rPh>
    <rPh sb="17" eb="19">
      <t>カイゴ</t>
    </rPh>
    <rPh sb="19" eb="21">
      <t>ホケン</t>
    </rPh>
    <phoneticPr fontId="1"/>
  </si>
  <si>
    <t>⑤　６月以上の訪問看護を実施し、７日以内の入院を経て、
　　連携する保険医療機関で死亡した利用者数</t>
    <rPh sb="3" eb="4">
      <t>ツキ</t>
    </rPh>
    <rPh sb="4" eb="6">
      <t>イジョウ</t>
    </rPh>
    <rPh sb="7" eb="9">
      <t>ホウモン</t>
    </rPh>
    <rPh sb="9" eb="11">
      <t>カンゴ</t>
    </rPh>
    <rPh sb="12" eb="14">
      <t>ジッシ</t>
    </rPh>
    <rPh sb="17" eb="18">
      <t>ニチ</t>
    </rPh>
    <rPh sb="18" eb="20">
      <t>イナイ</t>
    </rPh>
    <rPh sb="21" eb="23">
      <t>ニュウイン</t>
    </rPh>
    <rPh sb="24" eb="25">
      <t>ヘ</t>
    </rPh>
    <rPh sb="30" eb="32">
      <t>レンケイ</t>
    </rPh>
    <rPh sb="34" eb="36">
      <t>ホケン</t>
    </rPh>
    <rPh sb="36" eb="38">
      <t>イリョウ</t>
    </rPh>
    <rPh sb="38" eb="40">
      <t>キカン</t>
    </rPh>
    <rPh sb="41" eb="43">
      <t>シボウ</t>
    </rPh>
    <rPh sb="45" eb="48">
      <t>リヨウシャ</t>
    </rPh>
    <rPh sb="48" eb="49">
      <t>スウ</t>
    </rPh>
    <phoneticPr fontId="1"/>
  </si>
  <si>
    <t>合計 〔①＋②＋③＋④＋⑤〕</t>
    <rPh sb="0" eb="2">
      <t>ゴウケイ</t>
    </rPh>
    <phoneticPr fontId="1"/>
  </si>
  <si>
    <t>超重症児 〔①〕</t>
    <rPh sb="0" eb="1">
      <t>チョウ</t>
    </rPh>
    <rPh sb="1" eb="4">
      <t>ジュウショウジ</t>
    </rPh>
    <phoneticPr fontId="1"/>
  </si>
  <si>
    <t>準超重症児 〔②〕</t>
    <rPh sb="0" eb="1">
      <t>ジュン</t>
    </rPh>
    <rPh sb="1" eb="2">
      <t>チョウ</t>
    </rPh>
    <rPh sb="2" eb="5">
      <t>ジュウショウジ</t>
    </rPh>
    <phoneticPr fontId="1"/>
  </si>
  <si>
    <t>合計 〔①＋②〕</t>
    <rPh sb="0" eb="2">
      <t>ゴウケイ</t>
    </rPh>
    <phoneticPr fontId="1"/>
  </si>
  <si>
    <t>５月</t>
    <rPh sb="1" eb="2">
      <t>ガツ</t>
    </rPh>
    <phoneticPr fontId="1"/>
  </si>
  <si>
    <t>６月</t>
    <phoneticPr fontId="1"/>
  </si>
  <si>
    <t>７月</t>
    <phoneticPr fontId="1"/>
  </si>
  <si>
    <t>　○ 居宅介護支援事業所における介護サービス計画、介護予防サービス計画　又は
　　　　　特定相談支援事業所、障害児相談支援事業所におけるサービス等利用計画、障害児支援利用計画　の作成状況</t>
    <rPh sb="3" eb="5">
      <t>キョタク</t>
    </rPh>
    <rPh sb="5" eb="7">
      <t>カイゴ</t>
    </rPh>
    <rPh sb="7" eb="9">
      <t>シエン</t>
    </rPh>
    <rPh sb="9" eb="12">
      <t>ジギョウショ</t>
    </rPh>
    <rPh sb="16" eb="18">
      <t>カイゴ</t>
    </rPh>
    <rPh sb="22" eb="24">
      <t>ケイカク</t>
    </rPh>
    <rPh sb="25" eb="27">
      <t>カイゴ</t>
    </rPh>
    <rPh sb="27" eb="29">
      <t>ヨボウ</t>
    </rPh>
    <rPh sb="33" eb="35">
      <t>ケイカク</t>
    </rPh>
    <rPh sb="36" eb="37">
      <t>マタ</t>
    </rPh>
    <rPh sb="44" eb="46">
      <t>トクテイ</t>
    </rPh>
    <rPh sb="46" eb="48">
      <t>ソウダン</t>
    </rPh>
    <rPh sb="48" eb="50">
      <t>シエン</t>
    </rPh>
    <rPh sb="50" eb="52">
      <t>ジギョウ</t>
    </rPh>
    <rPh sb="52" eb="53">
      <t>ショ</t>
    </rPh>
    <rPh sb="81" eb="83">
      <t>シエン</t>
    </rPh>
    <rPh sb="83" eb="85">
      <t>リヨウ</t>
    </rPh>
    <phoneticPr fontId="1"/>
  </si>
  <si>
    <r>
      <t>　　　　１）居宅介護支援事業所における介護サービス計画、介護予防サービス計画の作成状況　【</t>
    </r>
    <r>
      <rPr>
        <b/>
        <u/>
        <sz val="12"/>
        <rFont val="Meiryo UI"/>
        <family val="3"/>
        <charset val="128"/>
      </rPr>
      <t>直近１年間</t>
    </r>
    <r>
      <rPr>
        <b/>
        <sz val="12"/>
        <rFont val="Meiryo UI"/>
        <family val="3"/>
        <charset val="128"/>
      </rPr>
      <t>】</t>
    </r>
    <rPh sb="45" eb="47">
      <t>チョッキン</t>
    </rPh>
    <rPh sb="48" eb="50">
      <t>ネンカン</t>
    </rPh>
    <phoneticPr fontId="1"/>
  </si>
  <si>
    <t>①　直近１年間における当該訪問看護ステーションの利用者のうちの、要介護・要支援者数</t>
    <rPh sb="2" eb="4">
      <t>チョッキン</t>
    </rPh>
    <rPh sb="5" eb="7">
      <t>ネンカン</t>
    </rPh>
    <rPh sb="11" eb="13">
      <t>トウガイ</t>
    </rPh>
    <rPh sb="13" eb="15">
      <t>ホウモン</t>
    </rPh>
    <rPh sb="15" eb="17">
      <t>カンゴ</t>
    </rPh>
    <rPh sb="24" eb="27">
      <t>リヨウシャ</t>
    </rPh>
    <rPh sb="32" eb="33">
      <t>ヨウ</t>
    </rPh>
    <rPh sb="33" eb="35">
      <t>カイゴ</t>
    </rPh>
    <rPh sb="36" eb="37">
      <t>ヨウ</t>
    </rPh>
    <rPh sb="37" eb="40">
      <t>シエンシャ</t>
    </rPh>
    <rPh sb="40" eb="41">
      <t>スウ</t>
    </rPh>
    <phoneticPr fontId="1"/>
  </si>
  <si>
    <t>③　当該居宅介護支援事業所による介護サービス計画・介護予防サービス計画の作成割合
　　〔②／①×100〕</t>
    <phoneticPr fontId="1"/>
  </si>
  <si>
    <r>
      <t>　　　　２）特定相談支援事業所又は障害児相談支援事業所におけるサービス等利用計画又は障害児支援利用計画の作成状況　
　　　　　　　【</t>
    </r>
    <r>
      <rPr>
        <b/>
        <u/>
        <sz val="12"/>
        <rFont val="Meiryo UI"/>
        <family val="3"/>
        <charset val="128"/>
      </rPr>
      <t>直近１年間</t>
    </r>
    <r>
      <rPr>
        <b/>
        <sz val="12"/>
        <rFont val="Meiryo UI"/>
        <family val="3"/>
        <charset val="128"/>
      </rPr>
      <t>】</t>
    </r>
    <rPh sb="45" eb="47">
      <t>シエン</t>
    </rPh>
    <rPh sb="47" eb="49">
      <t>リヨウ</t>
    </rPh>
    <rPh sb="49" eb="51">
      <t>ケイカク</t>
    </rPh>
    <rPh sb="52" eb="54">
      <t>サクセイ</t>
    </rPh>
    <rPh sb="54" eb="56">
      <t>ジョウキョウ</t>
    </rPh>
    <rPh sb="66" eb="68">
      <t>チョッキン</t>
    </rPh>
    <rPh sb="69" eb="71">
      <t>ネンカン</t>
    </rPh>
    <phoneticPr fontId="1"/>
  </si>
  <si>
    <t>①　直近１年間における当該訪問看護ステーションの利用者のうちの、障害福祉サービスや
　　 障害児支援を利用している者の数</t>
    <rPh sb="2" eb="4">
      <t>チョッキン</t>
    </rPh>
    <rPh sb="5" eb="7">
      <t>ネンカン</t>
    </rPh>
    <rPh sb="11" eb="13">
      <t>トウガイ</t>
    </rPh>
    <rPh sb="13" eb="15">
      <t>ホウモン</t>
    </rPh>
    <rPh sb="15" eb="17">
      <t>カンゴ</t>
    </rPh>
    <rPh sb="24" eb="26">
      <t>リヨウ</t>
    </rPh>
    <rPh sb="32" eb="34">
      <t>ショウガイ</t>
    </rPh>
    <rPh sb="34" eb="36">
      <t>フクシ</t>
    </rPh>
    <rPh sb="45" eb="47">
      <t>ショウガイ</t>
    </rPh>
    <rPh sb="47" eb="48">
      <t>ジ</t>
    </rPh>
    <rPh sb="48" eb="50">
      <t>シエン</t>
    </rPh>
    <rPh sb="51" eb="53">
      <t>リヨウ</t>
    </rPh>
    <rPh sb="57" eb="58">
      <t>モノ</t>
    </rPh>
    <rPh sb="59" eb="60">
      <t>カズ</t>
    </rPh>
    <phoneticPr fontId="1"/>
  </si>
  <si>
    <t>②　上記①のうち、同一敷地内に設置された特定相談支援事業所又は障害児相談支援事業所により
　　 サービス等利用計画又は障害児支援利用計画が作成された利用者数</t>
    <rPh sb="62" eb="64">
      <t>シエン</t>
    </rPh>
    <rPh sb="64" eb="66">
      <t>リヨウ</t>
    </rPh>
    <phoneticPr fontId="1"/>
  </si>
  <si>
    <t>③　当該特定相談支援事業所又は障害児相談支援事業所によるサービス等利用計画又は
　　 障害児支援利用計画の作成割合　〔②／①×100〕</t>
    <rPh sb="46" eb="48">
      <t>シエン</t>
    </rPh>
    <rPh sb="48" eb="50">
      <t>リヨウ</t>
    </rPh>
    <phoneticPr fontId="1"/>
  </si>
  <si>
    <t>　○ 人材育成のための研修等の実施や訪問看護に関する情報提供又は相談対応の実績　【直近１年間】</t>
    <rPh sb="3" eb="5">
      <t>ジンザイ</t>
    </rPh>
    <rPh sb="5" eb="7">
      <t>イクセイ</t>
    </rPh>
    <rPh sb="11" eb="13">
      <t>ケンシュウ</t>
    </rPh>
    <rPh sb="13" eb="14">
      <t>トウ</t>
    </rPh>
    <rPh sb="15" eb="17">
      <t>ジッシ</t>
    </rPh>
    <rPh sb="18" eb="20">
      <t>ホウモン</t>
    </rPh>
    <rPh sb="20" eb="22">
      <t>カンゴ</t>
    </rPh>
    <rPh sb="23" eb="24">
      <t>カン</t>
    </rPh>
    <rPh sb="26" eb="28">
      <t>ジョウホウ</t>
    </rPh>
    <rPh sb="28" eb="30">
      <t>テイキョウ</t>
    </rPh>
    <rPh sb="30" eb="31">
      <t>マタ</t>
    </rPh>
    <rPh sb="32" eb="34">
      <t>ソウダン</t>
    </rPh>
    <rPh sb="34" eb="36">
      <t>タイオウ</t>
    </rPh>
    <rPh sb="37" eb="39">
      <t>ジッセキ</t>
    </rPh>
    <rPh sb="41" eb="43">
      <t>チョッキン</t>
    </rPh>
    <rPh sb="44" eb="46">
      <t>ネンカン</t>
    </rPh>
    <phoneticPr fontId="1"/>
  </si>
  <si>
    <t>　人材育成のための研修等の実施</t>
    <rPh sb="1" eb="3">
      <t>ジンザイ</t>
    </rPh>
    <rPh sb="3" eb="5">
      <t>イクセイ</t>
    </rPh>
    <rPh sb="9" eb="11">
      <t>ケンシュウ</t>
    </rPh>
    <rPh sb="11" eb="12">
      <t>トウ</t>
    </rPh>
    <rPh sb="13" eb="15">
      <t>ジッシ</t>
    </rPh>
    <phoneticPr fontId="1"/>
  </si>
  <si>
    <t>回／年</t>
    <rPh sb="0" eb="1">
      <t>カイ</t>
    </rPh>
    <rPh sb="2" eb="3">
      <t>ネン</t>
    </rPh>
    <phoneticPr fontId="1"/>
  </si>
  <si>
    <t>　訪問看護に関する情報提供、相談対応の実績</t>
    <rPh sb="1" eb="3">
      <t>ホウモン</t>
    </rPh>
    <rPh sb="3" eb="5">
      <t>カンゴ</t>
    </rPh>
    <rPh sb="6" eb="7">
      <t>カン</t>
    </rPh>
    <rPh sb="9" eb="11">
      <t>ジョウホウ</t>
    </rPh>
    <rPh sb="11" eb="13">
      <t>テイキョウ</t>
    </rPh>
    <rPh sb="14" eb="16">
      <t>ソウダン</t>
    </rPh>
    <rPh sb="16" eb="18">
      <t>タイオウ</t>
    </rPh>
    <rPh sb="19" eb="21">
      <t>ジッセキ</t>
    </rPh>
    <phoneticPr fontId="1"/>
  </si>
  <si>
    <r>
      <t xml:space="preserve"> （３）訪問看護等に係る実績（機能強化型</t>
    </r>
    <r>
      <rPr>
        <b/>
        <u/>
        <sz val="12"/>
        <rFont val="Meiryo UI"/>
        <family val="3"/>
        <charset val="128"/>
      </rPr>
      <t>３</t>
    </r>
    <r>
      <rPr>
        <b/>
        <sz val="12"/>
        <rFont val="Meiryo UI"/>
        <family val="3"/>
        <charset val="128"/>
      </rPr>
      <t>のみ）</t>
    </r>
    <phoneticPr fontId="1"/>
  </si>
  <si>
    <r>
      <t>直近１年間の利用者数</t>
    </r>
    <r>
      <rPr>
        <sz val="10"/>
        <rFont val="Meiryo UI"/>
        <family val="3"/>
        <charset val="128"/>
      </rPr>
      <t xml:space="preserve"> 〔Ａ〕</t>
    </r>
    <phoneticPr fontId="1"/>
  </si>
  <si>
    <r>
      <t xml:space="preserve">１月当たりの利用者数 </t>
    </r>
    <r>
      <rPr>
        <sz val="10"/>
        <rFont val="Meiryo UI"/>
        <family val="3"/>
        <charset val="128"/>
      </rPr>
      <t>〔Ａ／12〕</t>
    </r>
    <phoneticPr fontId="1"/>
  </si>
  <si>
    <r>
      <t>③　</t>
    </r>
    <r>
      <rPr>
        <sz val="11.5"/>
        <rFont val="Meiryo UI"/>
        <family val="3"/>
        <charset val="128"/>
      </rPr>
      <t>精神科重症患者支援管理連携加算を算定する利用者数</t>
    </r>
    <rPh sb="2" eb="5">
      <t>セイシンカ</t>
    </rPh>
    <rPh sb="5" eb="7">
      <t>ジュウショウ</t>
    </rPh>
    <rPh sb="7" eb="9">
      <t>カンジャ</t>
    </rPh>
    <rPh sb="9" eb="11">
      <t>シエン</t>
    </rPh>
    <rPh sb="11" eb="13">
      <t>カンリ</t>
    </rPh>
    <rPh sb="13" eb="15">
      <t>レンケイ</t>
    </rPh>
    <rPh sb="15" eb="17">
      <t>カサン</t>
    </rPh>
    <rPh sb="18" eb="20">
      <t>サンテイ</t>
    </rPh>
    <rPh sb="22" eb="25">
      <t>リヨウシャ</t>
    </rPh>
    <rPh sb="25" eb="26">
      <t>スウ</t>
    </rPh>
    <phoneticPr fontId="1"/>
  </si>
  <si>
    <t>合計 〔①＋②＋③〕</t>
    <rPh sb="0" eb="2">
      <t>ゴウケイ</t>
    </rPh>
    <phoneticPr fontId="1"/>
  </si>
  <si>
    <r>
      <t>　　　　２）複数の訪問看護ステーションで共同して訪問看護を提供する利用者　【</t>
    </r>
    <r>
      <rPr>
        <b/>
        <u/>
        <sz val="12"/>
        <rFont val="Meiryo UI"/>
        <family val="3"/>
        <charset val="128"/>
      </rPr>
      <t>直近１年間</t>
    </r>
    <r>
      <rPr>
        <b/>
        <sz val="12"/>
        <rFont val="Meiryo UI"/>
        <family val="3"/>
        <charset val="128"/>
      </rPr>
      <t>】</t>
    </r>
    <rPh sb="6" eb="8">
      <t>フクスウ</t>
    </rPh>
    <rPh sb="9" eb="11">
      <t>ホウモン</t>
    </rPh>
    <rPh sb="11" eb="13">
      <t>カンゴ</t>
    </rPh>
    <rPh sb="20" eb="22">
      <t>キョウドウ</t>
    </rPh>
    <rPh sb="24" eb="26">
      <t>ホウモン</t>
    </rPh>
    <rPh sb="26" eb="28">
      <t>カンゴ</t>
    </rPh>
    <rPh sb="29" eb="31">
      <t>テイキョウ</t>
    </rPh>
    <rPh sb="33" eb="36">
      <t>リヨウシャ</t>
    </rPh>
    <rPh sb="38" eb="40">
      <t>チョッキン</t>
    </rPh>
    <rPh sb="41" eb="43">
      <t>ネンカン</t>
    </rPh>
    <phoneticPr fontId="1"/>
  </si>
  <si>
    <t>　共同して訪問看護を提供する利用者数</t>
    <rPh sb="1" eb="3">
      <t>キョウドウ</t>
    </rPh>
    <rPh sb="5" eb="7">
      <t>ホウモン</t>
    </rPh>
    <rPh sb="7" eb="9">
      <t>カンゴ</t>
    </rPh>
    <rPh sb="10" eb="12">
      <t>テイキョウ</t>
    </rPh>
    <rPh sb="14" eb="17">
      <t>リヨウシャ</t>
    </rPh>
    <rPh sb="17" eb="18">
      <t>スウ</t>
    </rPh>
    <phoneticPr fontId="1"/>
  </si>
  <si>
    <t>　○ 研修や退院時共同指導等の実績</t>
    <rPh sb="3" eb="5">
      <t>ケンシュウ</t>
    </rPh>
    <rPh sb="6" eb="8">
      <t>タイイン</t>
    </rPh>
    <rPh sb="8" eb="9">
      <t>ジ</t>
    </rPh>
    <rPh sb="9" eb="11">
      <t>キョウドウ</t>
    </rPh>
    <rPh sb="11" eb="13">
      <t>シドウ</t>
    </rPh>
    <rPh sb="13" eb="14">
      <t>トウ</t>
    </rPh>
    <rPh sb="15" eb="17">
      <t>ジッセキ</t>
    </rPh>
    <phoneticPr fontId="1"/>
  </si>
  <si>
    <r>
      <t>　地域の保険医療機関や訪問看護ステーションを対象とした研修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1" eb="13">
      <t>ホウモン</t>
    </rPh>
    <rPh sb="13" eb="15">
      <t>カンゴ</t>
    </rPh>
    <rPh sb="22" eb="24">
      <t>タイショウ</t>
    </rPh>
    <rPh sb="27" eb="29">
      <t>ケンシュウ</t>
    </rPh>
    <rPh sb="31" eb="33">
      <t>チョッキン</t>
    </rPh>
    <rPh sb="34" eb="36">
      <t>ネンカン</t>
    </rPh>
    <phoneticPr fontId="1"/>
  </si>
  <si>
    <t>回／年</t>
    <rPh sb="0" eb="1">
      <t>カイ</t>
    </rPh>
    <phoneticPr fontId="1"/>
  </si>
  <si>
    <r>
      <t>　地域の訪問看護ステーション又は住民等に対する情報提供、相談対応　【</t>
    </r>
    <r>
      <rPr>
        <u/>
        <sz val="12"/>
        <rFont val="Meiryo UI"/>
        <family val="3"/>
        <charset val="128"/>
      </rPr>
      <t>直近１年間</t>
    </r>
    <r>
      <rPr>
        <sz val="12"/>
        <rFont val="Meiryo UI"/>
        <family val="3"/>
        <charset val="128"/>
      </rPr>
      <t>】</t>
    </r>
    <rPh sb="1" eb="3">
      <t>チイキ</t>
    </rPh>
    <rPh sb="4" eb="6">
      <t>ホウモン</t>
    </rPh>
    <rPh sb="6" eb="8">
      <t>カンゴ</t>
    </rPh>
    <rPh sb="14" eb="15">
      <t>マタ</t>
    </rPh>
    <rPh sb="16" eb="18">
      <t>ジュウミン</t>
    </rPh>
    <rPh sb="18" eb="19">
      <t>トウ</t>
    </rPh>
    <rPh sb="20" eb="21">
      <t>タイ</t>
    </rPh>
    <rPh sb="23" eb="25">
      <t>ジョウホウ</t>
    </rPh>
    <rPh sb="25" eb="27">
      <t>テイキョウ</t>
    </rPh>
    <rPh sb="28" eb="30">
      <t>ソウダン</t>
    </rPh>
    <rPh sb="30" eb="32">
      <t>タイオウ</t>
    </rPh>
    <rPh sb="34" eb="36">
      <t>チョッキン</t>
    </rPh>
    <rPh sb="37" eb="39">
      <t>ネンカン</t>
    </rPh>
    <phoneticPr fontId="1"/>
  </si>
  <si>
    <r>
      <t>　地域の保険医療機関(＊)の看護職員による指定訪問看護の提供を行う従事者としての
　一定期間の勤務実績　【</t>
    </r>
    <r>
      <rPr>
        <u/>
        <sz val="12"/>
        <rFont val="Meiryo UI"/>
        <family val="3"/>
        <charset val="128"/>
      </rPr>
      <t>直近１年間</t>
    </r>
    <r>
      <rPr>
        <sz val="12"/>
        <rFont val="Meiryo UI"/>
        <family val="3"/>
        <charset val="128"/>
      </rPr>
      <t>】</t>
    </r>
    <rPh sb="1" eb="3">
      <t>チイキ</t>
    </rPh>
    <rPh sb="4" eb="6">
      <t>ホケン</t>
    </rPh>
    <rPh sb="6" eb="8">
      <t>イリョウ</t>
    </rPh>
    <rPh sb="8" eb="10">
      <t>キカン</t>
    </rPh>
    <rPh sb="14" eb="16">
      <t>カンゴ</t>
    </rPh>
    <rPh sb="16" eb="18">
      <t>ショクイン</t>
    </rPh>
    <rPh sb="21" eb="23">
      <t>シテイ</t>
    </rPh>
    <rPh sb="23" eb="25">
      <t>ホウモン</t>
    </rPh>
    <rPh sb="25" eb="27">
      <t>カンゴ</t>
    </rPh>
    <rPh sb="28" eb="30">
      <t>テイキョウ</t>
    </rPh>
    <rPh sb="31" eb="32">
      <t>オコナ</t>
    </rPh>
    <rPh sb="33" eb="36">
      <t>ジュウジシャ</t>
    </rPh>
    <rPh sb="42" eb="44">
      <t>イッテイ</t>
    </rPh>
    <rPh sb="44" eb="46">
      <t>キカン</t>
    </rPh>
    <rPh sb="47" eb="49">
      <t>キンム</t>
    </rPh>
    <rPh sb="49" eb="51">
      <t>ジッセキ</t>
    </rPh>
    <rPh sb="53" eb="55">
      <t>チョッキン</t>
    </rPh>
    <rPh sb="56" eb="58">
      <t>ネンカン</t>
    </rPh>
    <phoneticPr fontId="1"/>
  </si>
  <si>
    <t>人／年</t>
    <rPh sb="0" eb="1">
      <t>ヒト</t>
    </rPh>
    <rPh sb="2" eb="3">
      <t>ネン</t>
    </rPh>
    <phoneticPr fontId="1"/>
  </si>
  <si>
    <t>件</t>
    <rPh sb="0" eb="1">
      <t>ケン</t>
    </rPh>
    <phoneticPr fontId="1"/>
  </si>
  <si>
    <t xml:space="preserve">同一敷地内・同一開設者の医療機関
以外の医師を主治医とする利用者数 </t>
    <rPh sb="0" eb="2">
      <t>ドウイツ</t>
    </rPh>
    <rPh sb="2" eb="4">
      <t>シキチ</t>
    </rPh>
    <rPh sb="4" eb="5">
      <t>ナイ</t>
    </rPh>
    <rPh sb="6" eb="8">
      <t>ドウイツ</t>
    </rPh>
    <rPh sb="8" eb="10">
      <t>カイセツ</t>
    </rPh>
    <rPh sb="10" eb="11">
      <t>シャ</t>
    </rPh>
    <rPh sb="12" eb="14">
      <t>イリョウ</t>
    </rPh>
    <rPh sb="14" eb="16">
      <t>キカン</t>
    </rPh>
    <rPh sb="17" eb="19">
      <t>イガイ</t>
    </rPh>
    <rPh sb="20" eb="22">
      <t>イシ</t>
    </rPh>
    <rPh sb="23" eb="26">
      <t>シュジイ</t>
    </rPh>
    <rPh sb="29" eb="32">
      <t>リヨウシャ</t>
    </rPh>
    <rPh sb="32" eb="33">
      <t>スウ</t>
    </rPh>
    <phoneticPr fontId="1"/>
  </si>
  <si>
    <t xml:space="preserve">１月当たりの
訪問看護ステーションの利用者数 </t>
    <rPh sb="1" eb="2">
      <t>ツキ</t>
    </rPh>
    <rPh sb="2" eb="3">
      <t>ア</t>
    </rPh>
    <rPh sb="7" eb="9">
      <t>ホウモン</t>
    </rPh>
    <rPh sb="9" eb="11">
      <t>カンゴ</t>
    </rPh>
    <rPh sb="18" eb="21">
      <t>リヨウシャ</t>
    </rPh>
    <rPh sb="21" eb="22">
      <t>スウ</t>
    </rPh>
    <phoneticPr fontId="1"/>
  </si>
  <si>
    <r>
      <t xml:space="preserve">３ヶ月間の割合 </t>
    </r>
    <r>
      <rPr>
        <sz val="10"/>
        <rFont val="Meiryo UI"/>
        <family val="3"/>
        <charset val="128"/>
      </rPr>
      <t>〔①／②×100〕</t>
    </r>
    <rPh sb="2" eb="4">
      <t>ゲツカン</t>
    </rPh>
    <phoneticPr fontId="1"/>
  </si>
  <si>
    <t>３ヶ月間の
合計</t>
    <rPh sb="2" eb="4">
      <t>ゲツカン</t>
    </rPh>
    <rPh sb="6" eb="8">
      <t>ゴウケイ</t>
    </rPh>
    <phoneticPr fontId="1"/>
  </si>
  <si>
    <t>人 〔①〕</t>
    <rPh sb="0" eb="1">
      <t>ニン</t>
    </rPh>
    <phoneticPr fontId="1"/>
  </si>
  <si>
    <t>人 〔②〕</t>
    <rPh sb="0" eb="1">
      <t>ニン</t>
    </rPh>
    <phoneticPr fontId="1"/>
  </si>
  <si>
    <r>
      <t xml:space="preserve"> （４）その他（機能強化型</t>
    </r>
    <r>
      <rPr>
        <b/>
        <u/>
        <sz val="12"/>
        <rFont val="Meiryo UI"/>
        <family val="3"/>
        <charset val="128"/>
      </rPr>
      <t>１・２・３</t>
    </r>
    <r>
      <rPr>
        <b/>
        <sz val="12"/>
        <rFont val="Meiryo UI"/>
        <family val="3"/>
        <charset val="128"/>
      </rPr>
      <t>）</t>
    </r>
    <phoneticPr fontId="1"/>
  </si>
  <si>
    <t>　○ 専門の研修を受けた看護師の配置</t>
    <rPh sb="3" eb="5">
      <t>センモン</t>
    </rPh>
    <rPh sb="6" eb="8">
      <t>ケンシュウ</t>
    </rPh>
    <rPh sb="9" eb="10">
      <t>ウ</t>
    </rPh>
    <rPh sb="12" eb="15">
      <t>カンゴシ</t>
    </rPh>
    <rPh sb="16" eb="18">
      <t>ハイチ</t>
    </rPh>
    <phoneticPr fontId="1"/>
  </si>
  <si>
    <t>　専門の研修を受けた看護師</t>
    <rPh sb="1" eb="3">
      <t>センモン</t>
    </rPh>
    <rPh sb="4" eb="6">
      <t>ケンシュウ</t>
    </rPh>
    <rPh sb="7" eb="8">
      <t>ウ</t>
    </rPh>
    <rPh sb="10" eb="13">
      <t>カンゴシ</t>
    </rPh>
    <phoneticPr fontId="1"/>
  </si>
  <si>
    <t>　　有</t>
    <rPh sb="2" eb="3">
      <t>ア</t>
    </rPh>
    <phoneticPr fontId="1"/>
  </si>
  <si>
    <t>人</t>
    <phoneticPr fontId="1"/>
  </si>
  <si>
    <t>　（機能強化型１のみ）経過措置該当の有無</t>
    <rPh sb="2" eb="4">
      <t>キノウ</t>
    </rPh>
    <rPh sb="4" eb="7">
      <t>キョウカガタ</t>
    </rPh>
    <rPh sb="11" eb="13">
      <t>ケイカ</t>
    </rPh>
    <rPh sb="13" eb="15">
      <t>ソチ</t>
    </rPh>
    <rPh sb="15" eb="17">
      <t>ガイトウ</t>
    </rPh>
    <rPh sb="18" eb="20">
      <t>ウム</t>
    </rPh>
    <phoneticPr fontId="1"/>
  </si>
  <si>
    <t>訪問看護基本療養費等に関する実施状況報告書（令和７年８月１日　現在）</t>
    <rPh sb="0" eb="2">
      <t>ホウモン</t>
    </rPh>
    <rPh sb="2" eb="4">
      <t>カンゴ</t>
    </rPh>
    <rPh sb="4" eb="6">
      <t>キホン</t>
    </rPh>
    <rPh sb="6" eb="9">
      <t>リョウヨウヒ</t>
    </rPh>
    <rPh sb="9" eb="10">
      <t>トウ</t>
    </rPh>
    <rPh sb="11" eb="12">
      <t>カン</t>
    </rPh>
    <rPh sb="14" eb="16">
      <t>ジッシ</t>
    </rPh>
    <rPh sb="16" eb="18">
      <t>ジョウキョウ</t>
    </rPh>
    <rPh sb="18" eb="21">
      <t>ホウコクショ</t>
    </rPh>
    <rPh sb="22" eb="23">
      <t>レイ</t>
    </rPh>
    <rPh sb="23" eb="24">
      <t>ワ</t>
    </rPh>
    <rPh sb="25" eb="26">
      <t>ネン</t>
    </rPh>
    <rPh sb="27" eb="28">
      <t>ガツ</t>
    </rPh>
    <rPh sb="29" eb="30">
      <t>ニチ</t>
    </rPh>
    <rPh sb="31" eb="33">
      <t>ゲンザイ</t>
    </rPh>
    <phoneticPr fontId="1"/>
  </si>
  <si>
    <t>兼務先の介護保険サービス等の種類</t>
    <phoneticPr fontId="1"/>
  </si>
  <si>
    <r>
      <rPr>
        <b/>
        <sz val="12"/>
        <rFont val="Meiryo UI"/>
        <family val="3"/>
        <charset val="128"/>
      </rPr>
      <t>常勤換算後の総職員数（人）</t>
    </r>
    <r>
      <rPr>
        <b/>
        <sz val="9"/>
        <rFont val="Meiryo UI"/>
        <family val="3"/>
        <charset val="128"/>
      </rPr>
      <t xml:space="preserve">
</t>
    </r>
    <r>
      <rPr>
        <sz val="8"/>
        <rFont val="Meiryo UI"/>
        <family val="3"/>
        <charset val="128"/>
      </rPr>
      <t>※</t>
    </r>
    <r>
      <rPr>
        <u/>
        <sz val="8"/>
        <rFont val="Meiryo UI"/>
        <family val="3"/>
        <charset val="128"/>
      </rPr>
      <t>①の兼務者</t>
    </r>
    <r>
      <rPr>
        <sz val="8"/>
        <rFont val="Meiryo UI"/>
        <family val="3"/>
        <charset val="128"/>
      </rPr>
      <t>及び</t>
    </r>
    <r>
      <rPr>
        <u/>
        <sz val="8"/>
        <rFont val="Meiryo UI"/>
        <family val="3"/>
        <charset val="128"/>
      </rPr>
      <t>②の専従者及び兼務者</t>
    </r>
    <r>
      <rPr>
        <sz val="8"/>
        <rFont val="Meiryo UI"/>
        <family val="3"/>
        <charset val="128"/>
      </rPr>
      <t>を常勤換算し、①と②を合計した常勤換算数を記載</t>
    </r>
    <rPh sb="24" eb="27">
      <t>センジュウシャ</t>
    </rPh>
    <rPh sb="27" eb="28">
      <t>オヨ</t>
    </rPh>
    <rPh sb="29" eb="31">
      <t>ケンム</t>
    </rPh>
    <rPh sb="31" eb="32">
      <t>シャ</t>
    </rPh>
    <phoneticPr fontId="1"/>
  </si>
  <si>
    <r>
      <t xml:space="preserve">③ 主たる事業所の職員数  </t>
    </r>
    <r>
      <rPr>
        <sz val="9"/>
        <rFont val="Meiryo UI"/>
        <family val="3"/>
        <charset val="128"/>
      </rPr>
      <t>※実人数を記載</t>
    </r>
    <rPh sb="2" eb="3">
      <t>シュ</t>
    </rPh>
    <rPh sb="5" eb="7">
      <t>ジギョウ</t>
    </rPh>
    <rPh sb="7" eb="8">
      <t>ショ</t>
    </rPh>
    <rPh sb="9" eb="12">
      <t>ショクインスウ</t>
    </rPh>
    <phoneticPr fontId="1"/>
  </si>
  <si>
    <r>
      <t>④ 従たる事業所（サテライト）の職員数</t>
    </r>
    <r>
      <rPr>
        <sz val="9"/>
        <rFont val="Meiryo UI"/>
        <family val="3"/>
        <charset val="128"/>
      </rPr>
      <t xml:space="preserve">  ※実人数を記載</t>
    </r>
    <rPh sb="2" eb="3">
      <t>ジュウ</t>
    </rPh>
    <rPh sb="5" eb="7">
      <t>ジギョウ</t>
    </rPh>
    <rPh sb="7" eb="8">
      <t>ショ</t>
    </rPh>
    <rPh sb="16" eb="19">
      <t>ショクインスウ</t>
    </rPh>
    <phoneticPr fontId="1"/>
  </si>
  <si>
    <t>※令和７年７月（７月１日から７月31日までの１か月間）における利用者数（延べ人数ではなく実人数）を記載すること
※全利用者数は ①＋②＋③ と一致すること
※（a）は、①（A）の利用者のうち、令和７年７月（７月１日から７月31日までの１か月間）において、
　精神科訪問看護基本療養費を１日以上算定している利用者の実人数を計上すること
※（b）は、②（B）の利用者のうち、令和７年７月（７月１日から７月31日までの１か月間）において、
　精神科訪問看護基本療養費を１日以上算定している利用者の実人数を計上すること</t>
    <phoneticPr fontId="1"/>
  </si>
  <si>
    <t>　(１)　同一建物居住者の割合（令和６年８月１日～令和７年７月31日までの１年間）</t>
    <rPh sb="5" eb="7">
      <t>ドウイツ</t>
    </rPh>
    <rPh sb="7" eb="9">
      <t>タテモノ</t>
    </rPh>
    <rPh sb="9" eb="11">
      <t>キョジュウ</t>
    </rPh>
    <rPh sb="11" eb="12">
      <t>シャ</t>
    </rPh>
    <rPh sb="13" eb="15">
      <t>ワリアイ</t>
    </rPh>
    <rPh sb="16" eb="18">
      <t>レイワ</t>
    </rPh>
    <rPh sb="19" eb="20">
      <t>ネン</t>
    </rPh>
    <rPh sb="21" eb="22">
      <t>ガツ</t>
    </rPh>
    <rPh sb="23" eb="24">
      <t>ニチ</t>
    </rPh>
    <rPh sb="25" eb="27">
      <t>レイワ</t>
    </rPh>
    <rPh sb="28" eb="29">
      <t>ネン</t>
    </rPh>
    <rPh sb="30" eb="31">
      <t>ガツ</t>
    </rPh>
    <rPh sb="33" eb="34">
      <t>ニチ</t>
    </rPh>
    <rPh sb="38" eb="40">
      <t>ネンカン</t>
    </rPh>
    <phoneticPr fontId="1"/>
  </si>
  <si>
    <r>
      <t>　(２）特掲診療科等の施設基準等の別表第７・別表第８に該当する利用者数</t>
    </r>
    <r>
      <rPr>
        <b/>
        <sz val="11"/>
        <rFont val="Meiryo UI"/>
        <family val="3"/>
        <charset val="128"/>
      </rPr>
      <t>（令和６年８月１日～令和７年７月31日までの１年間）</t>
    </r>
    <rPh sb="4" eb="6">
      <t>トッケイ</t>
    </rPh>
    <rPh sb="6" eb="9">
      <t>シンリョウカ</t>
    </rPh>
    <rPh sb="9" eb="10">
      <t>トウ</t>
    </rPh>
    <rPh sb="11" eb="13">
      <t>シセツ</t>
    </rPh>
    <rPh sb="13" eb="15">
      <t>キジュン</t>
    </rPh>
    <rPh sb="15" eb="16">
      <t>トウ</t>
    </rPh>
    <rPh sb="17" eb="18">
      <t>ベツ</t>
    </rPh>
    <rPh sb="18" eb="19">
      <t>ヒョウ</t>
    </rPh>
    <rPh sb="19" eb="20">
      <t>ダイ</t>
    </rPh>
    <rPh sb="22" eb="23">
      <t>ベツ</t>
    </rPh>
    <rPh sb="23" eb="24">
      <t>ヒョウ</t>
    </rPh>
    <rPh sb="24" eb="25">
      <t>ダイ</t>
    </rPh>
    <rPh sb="27" eb="29">
      <t>ガイトウ</t>
    </rPh>
    <rPh sb="31" eb="34">
      <t>リヨウシャ</t>
    </rPh>
    <rPh sb="34" eb="35">
      <t>スウ</t>
    </rPh>
    <rPh sb="36" eb="38">
      <t>レイワ</t>
    </rPh>
    <rPh sb="39" eb="40">
      <t>ネン</t>
    </rPh>
    <rPh sb="41" eb="42">
      <t>ガツ</t>
    </rPh>
    <rPh sb="43" eb="44">
      <t>ニチ</t>
    </rPh>
    <rPh sb="45" eb="47">
      <t>レイワ</t>
    </rPh>
    <rPh sb="48" eb="49">
      <t>ネン</t>
    </rPh>
    <rPh sb="50" eb="51">
      <t>ガツ</t>
    </rPh>
    <rPh sb="53" eb="54">
      <t>ニチ</t>
    </rPh>
    <rPh sb="58" eb="60">
      <t>ネンカン</t>
    </rPh>
    <phoneticPr fontId="1"/>
  </si>
  <si>
    <t>⇒「無」の場合は（１）～（４）の記載は不要です</t>
    <rPh sb="2" eb="3">
      <t>ナ</t>
    </rPh>
    <rPh sb="5" eb="7">
      <t>バアイ</t>
    </rPh>
    <rPh sb="16" eb="18">
      <t>キサイ</t>
    </rPh>
    <rPh sb="19" eb="21">
      <t>フヨウ</t>
    </rPh>
    <phoneticPr fontId="1"/>
  </si>
  <si>
    <r>
      <t>　○ ターミナルケアの実施状況　【</t>
    </r>
    <r>
      <rPr>
        <b/>
        <u/>
        <sz val="12"/>
        <rFont val="Meiryo UI"/>
        <family val="3"/>
        <charset val="128"/>
      </rPr>
      <t>令和６年度</t>
    </r>
    <r>
      <rPr>
        <b/>
        <sz val="12"/>
        <rFont val="Meiryo UI"/>
        <family val="3"/>
        <charset val="128"/>
      </rPr>
      <t>（令和６年４月から令和７年３月までの1年間）】</t>
    </r>
    <rPh sb="11" eb="13">
      <t>ジッシ</t>
    </rPh>
    <rPh sb="13" eb="15">
      <t>ジョウキョウ</t>
    </rPh>
    <rPh sb="17" eb="19">
      <t>レイワ</t>
    </rPh>
    <rPh sb="20" eb="22">
      <t>ネンド</t>
    </rPh>
    <rPh sb="23" eb="25">
      <t>レイワ</t>
    </rPh>
    <rPh sb="26" eb="27">
      <t>ネン</t>
    </rPh>
    <rPh sb="28" eb="29">
      <t>ガツ</t>
    </rPh>
    <rPh sb="31" eb="33">
      <t>レイワ</t>
    </rPh>
    <rPh sb="34" eb="35">
      <t>ネン</t>
    </rPh>
    <rPh sb="36" eb="37">
      <t>ガツ</t>
    </rPh>
    <rPh sb="41" eb="43">
      <t>ネンカン</t>
    </rPh>
    <phoneticPr fontId="1"/>
  </si>
  <si>
    <r>
      <t>　○ 別表第７の利用者数　【</t>
    </r>
    <r>
      <rPr>
        <b/>
        <u/>
        <sz val="12"/>
        <rFont val="Meiryo UI"/>
        <family val="3"/>
        <charset val="128"/>
      </rPr>
      <t>直近１年間</t>
    </r>
    <r>
      <rPr>
        <b/>
        <sz val="12"/>
        <rFont val="Meiryo UI"/>
        <family val="3"/>
        <charset val="128"/>
      </rPr>
      <t>】</t>
    </r>
    <r>
      <rPr>
        <sz val="10"/>
        <rFont val="Meiryo UI"/>
        <family val="3"/>
        <charset val="128"/>
      </rPr>
      <t>※「１月当たりの利用者数」については「小数点第一位までの実数（小数点以下第二位切り捨て）」で記載すること</t>
    </r>
    <rPh sb="3" eb="5">
      <t>ベッピョウ</t>
    </rPh>
    <rPh sb="5" eb="6">
      <t>ダイ</t>
    </rPh>
    <rPh sb="8" eb="11">
      <t>リヨウシャ</t>
    </rPh>
    <rPh sb="11" eb="12">
      <t>スウ</t>
    </rPh>
    <rPh sb="14" eb="16">
      <t>チョッキン</t>
    </rPh>
    <rPh sb="17" eb="19">
      <t>ネンカン</t>
    </rPh>
    <phoneticPr fontId="1"/>
  </si>
  <si>
    <t>①　直近１年間における、各月の別表第７に該当する利用者数の合計</t>
    <rPh sb="2" eb="4">
      <t>チョッキン</t>
    </rPh>
    <rPh sb="5" eb="7">
      <t>ネンカン</t>
    </rPh>
    <rPh sb="12" eb="14">
      <t>カクツキ</t>
    </rPh>
    <rPh sb="15" eb="17">
      <t>ベッピョウ</t>
    </rPh>
    <rPh sb="17" eb="18">
      <t>ダイ</t>
    </rPh>
    <rPh sb="20" eb="22">
      <t>ガイトウ</t>
    </rPh>
    <rPh sb="24" eb="26">
      <t>リヨウ</t>
    </rPh>
    <rPh sb="26" eb="27">
      <t>シャ</t>
    </rPh>
    <rPh sb="27" eb="28">
      <t>スウ</t>
    </rPh>
    <rPh sb="29" eb="31">
      <t>ゴウケイ</t>
    </rPh>
    <phoneticPr fontId="1"/>
  </si>
  <si>
    <t>②　１月当たりの別表第７に該当する利用者数　〔①／12〕</t>
    <rPh sb="3" eb="4">
      <t>ツキ</t>
    </rPh>
    <rPh sb="4" eb="5">
      <t>ア</t>
    </rPh>
    <rPh sb="8" eb="10">
      <t>ベッピョウ</t>
    </rPh>
    <rPh sb="10" eb="11">
      <t>ダイ</t>
    </rPh>
    <rPh sb="17" eb="20">
      <t>リヨウシャ</t>
    </rPh>
    <rPh sb="20" eb="21">
      <t>スウ</t>
    </rPh>
    <phoneticPr fontId="1"/>
  </si>
  <si>
    <t>※利用者には医療保険及び介護保険による利用者を含めること</t>
    <phoneticPr fontId="1"/>
  </si>
  <si>
    <t>　○ 別表第７等の利用者数</t>
    <rPh sb="3" eb="5">
      <t>ベッピョウ</t>
    </rPh>
    <rPh sb="5" eb="6">
      <t>ダイ</t>
    </rPh>
    <rPh sb="7" eb="8">
      <t>トウ</t>
    </rPh>
    <rPh sb="9" eb="12">
      <t>リヨウシャ</t>
    </rPh>
    <rPh sb="12" eb="13">
      <t>スウ</t>
    </rPh>
    <phoneticPr fontId="1"/>
  </si>
  <si>
    <r>
      <t>　　　　１）別表第７若しくは別表第８に該当する又は精神科重症患者支援管理連携加算を算定する利用者　【</t>
    </r>
    <r>
      <rPr>
        <b/>
        <u/>
        <sz val="12"/>
        <rFont val="Meiryo UI"/>
        <family val="3"/>
        <charset val="128"/>
      </rPr>
      <t>直近１年間</t>
    </r>
    <r>
      <rPr>
        <b/>
        <sz val="12"/>
        <rFont val="Meiryo UI"/>
        <family val="3"/>
        <charset val="128"/>
      </rPr>
      <t>】</t>
    </r>
    <rPh sb="6" eb="8">
      <t>ベッピョウ</t>
    </rPh>
    <rPh sb="8" eb="9">
      <t>ダイ</t>
    </rPh>
    <rPh sb="10" eb="11">
      <t>モ</t>
    </rPh>
    <rPh sb="14" eb="16">
      <t>ベッピョウ</t>
    </rPh>
    <rPh sb="16" eb="17">
      <t>ダイ</t>
    </rPh>
    <rPh sb="19" eb="21">
      <t>ガイトウ</t>
    </rPh>
    <rPh sb="23" eb="24">
      <t>マタ</t>
    </rPh>
    <rPh sb="25" eb="28">
      <t>セイシンカ</t>
    </rPh>
    <rPh sb="28" eb="30">
      <t>ジュウショウ</t>
    </rPh>
    <rPh sb="30" eb="32">
      <t>カンジャ</t>
    </rPh>
    <rPh sb="32" eb="34">
      <t>シエン</t>
    </rPh>
    <rPh sb="34" eb="36">
      <t>カンリ</t>
    </rPh>
    <rPh sb="36" eb="38">
      <t>レンケイ</t>
    </rPh>
    <rPh sb="38" eb="40">
      <t>カサン</t>
    </rPh>
    <rPh sb="41" eb="43">
      <t>サンテイ</t>
    </rPh>
    <rPh sb="45" eb="48">
      <t>リヨウシャ</t>
    </rPh>
    <rPh sb="50" eb="52">
      <t>チョッキン</t>
    </rPh>
    <rPh sb="53" eb="55">
      <t>ネンカン</t>
    </rPh>
    <phoneticPr fontId="1"/>
  </si>
  <si>
    <t>①　別表第７に該当する利用者数</t>
    <rPh sb="2" eb="4">
      <t>ベッピョウ</t>
    </rPh>
    <rPh sb="4" eb="5">
      <t>ダイ</t>
    </rPh>
    <rPh sb="7" eb="9">
      <t>ガイトウ</t>
    </rPh>
    <rPh sb="11" eb="14">
      <t>リヨウシャ</t>
    </rPh>
    <rPh sb="14" eb="15">
      <t>スウ</t>
    </rPh>
    <phoneticPr fontId="1"/>
  </si>
  <si>
    <t>②　別表第８に該当する利用者数</t>
    <rPh sb="2" eb="4">
      <t>ベッピョウ</t>
    </rPh>
    <rPh sb="4" eb="5">
      <t>ダイ</t>
    </rPh>
    <rPh sb="7" eb="9">
      <t>ガイトウ</t>
    </rPh>
    <rPh sb="11" eb="14">
      <t>リヨウシャ</t>
    </rPh>
    <rPh sb="14" eb="15">
      <t>スウ</t>
    </rPh>
    <phoneticPr fontId="1"/>
  </si>
  <si>
    <t>　○ 同一敷地内・同一開設者の保険医療機関以外の利用者の状況  【令和７年５月１日～７月３１日の直近３ヶ月】</t>
    <rPh sb="3" eb="5">
      <t>ドウイツ</t>
    </rPh>
    <rPh sb="5" eb="7">
      <t>シキチ</t>
    </rPh>
    <rPh sb="7" eb="8">
      <t>ナイ</t>
    </rPh>
    <rPh sb="9" eb="11">
      <t>ドウイツ</t>
    </rPh>
    <rPh sb="11" eb="14">
      <t>カイセツシャ</t>
    </rPh>
    <phoneticPr fontId="1"/>
  </si>
  <si>
    <t>※同一敷地内に同一開設者の保険医療機関がない場合は、記載不要です　　※介護保険の利用者も含めること</t>
    <rPh sb="1" eb="3">
      <t>ドウイツ</t>
    </rPh>
    <rPh sb="3" eb="6">
      <t>シキチナイ</t>
    </rPh>
    <rPh sb="7" eb="9">
      <t>ドウイツ</t>
    </rPh>
    <rPh sb="9" eb="11">
      <t>カイセツ</t>
    </rPh>
    <rPh sb="11" eb="12">
      <t>シャ</t>
    </rPh>
    <rPh sb="13" eb="15">
      <t>ホケン</t>
    </rPh>
    <rPh sb="15" eb="17">
      <t>イリョウ</t>
    </rPh>
    <rPh sb="17" eb="19">
      <t>キカン</t>
    </rPh>
    <rPh sb="22" eb="24">
      <t>バアイ</t>
    </rPh>
    <rPh sb="26" eb="28">
      <t>キサイ</t>
    </rPh>
    <rPh sb="28" eb="30">
      <t>フヨウ</t>
    </rPh>
    <rPh sb="35" eb="37">
      <t>カイゴ</t>
    </rPh>
    <rPh sb="37" eb="39">
      <t>ホケン</t>
    </rPh>
    <rPh sb="40" eb="43">
      <t>リヨウシャ</t>
    </rPh>
    <rPh sb="44" eb="45">
      <t>フク</t>
    </rPh>
    <phoneticPr fontId="1"/>
  </si>
  <si>
    <t>　④　１月当たりの別表第７・別表第８に該当する利用者数（（①＋②－③）／12）</t>
    <phoneticPr fontId="1"/>
  </si>
  <si>
    <t>　上記(＊)以外の保険医療機関と共同して算定した退院時共同指導加算の算定件数 
　【令和７年５月１日～７月３１日の直近３ヶ月】</t>
    <rPh sb="1" eb="3">
      <t>ジョウキ</t>
    </rPh>
    <rPh sb="6" eb="8">
      <t>イガイ</t>
    </rPh>
    <rPh sb="9" eb="11">
      <t>ホケン</t>
    </rPh>
    <rPh sb="11" eb="13">
      <t>イリョウ</t>
    </rPh>
    <rPh sb="13" eb="15">
      <t>キカン</t>
    </rPh>
    <rPh sb="16" eb="18">
      <t>キョウドウ</t>
    </rPh>
    <rPh sb="20" eb="22">
      <t>サンテイ</t>
    </rPh>
    <rPh sb="24" eb="26">
      <t>タイイン</t>
    </rPh>
    <rPh sb="26" eb="27">
      <t>ジ</t>
    </rPh>
    <rPh sb="27" eb="29">
      <t>キョウドウ</t>
    </rPh>
    <rPh sb="29" eb="31">
      <t>シドウ</t>
    </rPh>
    <rPh sb="31" eb="33">
      <t>カサン</t>
    </rPh>
    <rPh sb="34" eb="36">
      <t>サンテイ</t>
    </rPh>
    <rPh sb="36" eb="38">
      <t>ケンスウ</t>
    </rPh>
    <rPh sb="47" eb="48">
      <t>ガツ</t>
    </rPh>
    <rPh sb="49" eb="50">
      <t>ニチ</t>
    </rPh>
    <rPh sb="52" eb="53">
      <t>ガツ</t>
    </rPh>
    <rPh sb="55" eb="56">
      <t>ニチ</t>
    </rPh>
    <rPh sb="57" eb="59">
      <t>チョッキン</t>
    </rPh>
    <rPh sb="61" eb="62">
      <t>ゲツ</t>
    </rPh>
    <phoneticPr fontId="1"/>
  </si>
  <si>
    <t>　○　超重症児及び準超重症児の受け入れ状況　【令和７年５月１日～７月３１日の直近３ヶ月】</t>
    <rPh sb="28" eb="29">
      <t>ガツ</t>
    </rPh>
    <rPh sb="30" eb="31">
      <t>ニチ</t>
    </rPh>
    <rPh sb="33" eb="34">
      <t>ガツ</t>
    </rPh>
    <rPh sb="36" eb="37">
      <t>ニチ</t>
    </rPh>
    <rPh sb="38" eb="40">
      <t>チョッキン</t>
    </rPh>
    <rPh sb="42" eb="43">
      <t>ゲツ</t>
    </rPh>
    <phoneticPr fontId="1"/>
  </si>
  <si>
    <t xml:space="preserve">   ※ 他の事業所、施設等の管理者又は従業者としての職務に従事する場合に記載</t>
    <rPh sb="37" eb="39">
      <t>キサイ</t>
    </rPh>
    <phoneticPr fontId="1"/>
  </si>
  <si>
    <t>※管理者も含めた人数を記載すること　　※主たる事業所・従たる事業所を合計した人数を記載すること
※ゼロの場合は「0」と記載すること  　※管理者が看護職員の職務等に従事している場合は、「常勤」「専従」欄に計上すること
※新型コロナウイルス感染症等の影響により一時的に出勤できない従業者も職員数に含めること</t>
    <rPh sb="69" eb="72">
      <t>カンリシャ</t>
    </rPh>
    <rPh sb="73" eb="75">
      <t>カンゴ</t>
    </rPh>
    <rPh sb="75" eb="77">
      <t>ショクイン</t>
    </rPh>
    <rPh sb="78" eb="80">
      <t>ショクム</t>
    </rPh>
    <rPh sb="80" eb="81">
      <t>トウ</t>
    </rPh>
    <rPh sb="82" eb="84">
      <t>ジュウジ</t>
    </rPh>
    <rPh sb="88" eb="90">
      <t>バアイ</t>
    </rPh>
    <rPh sb="97" eb="99">
      <t>センジュウ</t>
    </rPh>
    <rPh sb="110" eb="112">
      <t>シンガタ</t>
    </rPh>
    <rPh sb="122" eb="123">
      <t>トウ</t>
    </rPh>
    <rPh sb="143" eb="145">
      <t>ショクイン</t>
    </rPh>
    <rPh sb="147" eb="148">
      <t>フク</t>
    </rPh>
    <phoneticPr fontId="1"/>
  </si>
  <si>
    <t>理学療法士
作業療法士
言語聴覚士</t>
    <rPh sb="0" eb="2">
      <t>リガク</t>
    </rPh>
    <rPh sb="2" eb="5">
      <t>リョウホウシ</t>
    </rPh>
    <rPh sb="6" eb="8">
      <t>サギョウ</t>
    </rPh>
    <rPh sb="8" eb="11">
      <t>リョウホウシ</t>
    </rPh>
    <rPh sb="12" eb="14">
      <t>ゲンゴ</t>
    </rPh>
    <rPh sb="14" eb="17">
      <t>チョウカクシ</t>
    </rPh>
    <phoneticPr fontId="1"/>
  </si>
  <si>
    <t>※「常勤換算後の総職員数（人）」については
  「小数点第一位までの実数（小数点以下第二位
  切り捨て）」で記載すること</t>
    <rPh sb="13" eb="14">
      <t>ヒト</t>
    </rPh>
    <phoneticPr fontId="1"/>
  </si>
  <si>
    <t>※営業している曜日等に ☑ を付すこと  　※緊急時の訪問は除くこと</t>
    <phoneticPr fontId="1"/>
  </si>
  <si>
    <t>　連絡相談および緊急時訪問看護を担当する職員（数）</t>
    <rPh sb="23" eb="24">
      <t>スウ</t>
    </rPh>
    <phoneticPr fontId="1"/>
  </si>
  <si>
    <t>※指定を受けてから１年に満たない場合、
（１）同一建物居住者の割合は、１か月以上の開設期間のうち、開設期間の実利用者数について記載すること。
（２）④１月当たりの別表第７・別表第８に該当する利用者数及び（３）②１月当たりのGAF尺度が40以下の利用
　者数は、１か月以上の開設期間のうち開設期間の実利用者数の合計を開設期間の月数で除した値で利用者数を
　計上すること。　　</t>
    <phoneticPr fontId="1"/>
  </si>
  <si>
    <t>　(３）ＧＡＦ尺度による判定が40以下の利用者数（令和６年８月１日～令和７年７月31日までの１年間）</t>
    <rPh sb="25" eb="27">
      <t>レイワ</t>
    </rPh>
    <rPh sb="28" eb="29">
      <t>ネン</t>
    </rPh>
    <rPh sb="30" eb="31">
      <t>ガツ</t>
    </rPh>
    <rPh sb="32" eb="33">
      <t>ニチ</t>
    </rPh>
    <rPh sb="34" eb="36">
      <t>レイワ</t>
    </rPh>
    <rPh sb="37" eb="38">
      <t>ネン</t>
    </rPh>
    <rPh sb="39" eb="40">
      <t>ガツ</t>
    </rPh>
    <rPh sb="42" eb="43">
      <t>ニチ</t>
    </rPh>
    <rPh sb="47" eb="49">
      <t>ネンカン</t>
    </rPh>
    <phoneticPr fontId="1"/>
  </si>
  <si>
    <r>
      <rPr>
        <u/>
        <sz val="12"/>
        <rFont val="Meiryo UI"/>
        <family val="3"/>
        <charset val="128"/>
      </rPr>
      <t>訪問看護利用開始時に既に</t>
    </r>
    <r>
      <rPr>
        <sz val="12"/>
        <rFont val="Meiryo UI"/>
        <family val="3"/>
        <charset val="128"/>
      </rPr>
      <t>褥瘡を有していた
利用者数</t>
    </r>
    <r>
      <rPr>
        <sz val="10"/>
        <rFont val="Meiryo UI"/>
        <family val="3"/>
        <charset val="128"/>
      </rPr>
      <t>（</t>
    </r>
    <r>
      <rPr>
        <u/>
        <sz val="10"/>
        <rFont val="Meiryo UI"/>
        <family val="3"/>
        <charset val="128"/>
      </rPr>
      <t>③</t>
    </r>
    <r>
      <rPr>
        <sz val="10"/>
        <rFont val="Meiryo UI"/>
        <family val="3"/>
        <charset val="128"/>
      </rPr>
      <t>の利用者の在宅療養開始時の状況）</t>
    </r>
    <rPh sb="6" eb="9">
      <t>カイシジ</t>
    </rPh>
    <rPh sb="10" eb="11">
      <t>スデ</t>
    </rPh>
    <rPh sb="12" eb="14">
      <t>ジョクソウ</t>
    </rPh>
    <rPh sb="15" eb="16">
      <t>ユウ</t>
    </rPh>
    <rPh sb="21" eb="24">
      <t>リヨウシャ</t>
    </rPh>
    <rPh sb="24" eb="25">
      <t>スウ</t>
    </rPh>
    <phoneticPr fontId="1"/>
  </si>
  <si>
    <r>
      <rPr>
        <u/>
        <sz val="12"/>
        <rFont val="Meiryo UI"/>
        <family val="3"/>
        <charset val="128"/>
      </rPr>
      <t>訪問看護利用中に新たに褥瘡が</t>
    </r>
    <r>
      <rPr>
        <sz val="12"/>
        <rFont val="Meiryo UI"/>
        <family val="3"/>
        <charset val="128"/>
      </rPr>
      <t>発生した
利用者数</t>
    </r>
    <r>
      <rPr>
        <sz val="10"/>
        <rFont val="Meiryo UI"/>
        <family val="3"/>
        <charset val="128"/>
      </rPr>
      <t>（</t>
    </r>
    <r>
      <rPr>
        <u/>
        <sz val="10"/>
        <rFont val="Meiryo UI"/>
        <family val="3"/>
        <charset val="128"/>
      </rPr>
      <t>④</t>
    </r>
    <r>
      <rPr>
        <sz val="10"/>
        <rFont val="Meiryo UI"/>
        <family val="3"/>
        <charset val="128"/>
      </rPr>
      <t>の利用者の発見時の状況）</t>
    </r>
    <rPh sb="8" eb="9">
      <t>アラ</t>
    </rPh>
    <rPh sb="11" eb="13">
      <t>ジョクソウ</t>
    </rPh>
    <rPh sb="14" eb="16">
      <t>ハッセイ</t>
    </rPh>
    <rPh sb="19" eb="22">
      <t>リヨウシャ</t>
    </rPh>
    <rPh sb="22" eb="23">
      <t>スウ</t>
    </rPh>
    <phoneticPr fontId="1"/>
  </si>
  <si>
    <t>人員基準で求める常勤看護職員数（機能強化型１では７人、機能強化型２では５人）への
非常勤看護職員の算入の有無　　※常勤換算した１人分を常勤看護職員数に算入可能</t>
    <rPh sb="0" eb="2">
      <t>ジンイン</t>
    </rPh>
    <rPh sb="2" eb="4">
      <t>キジュン</t>
    </rPh>
    <rPh sb="5" eb="6">
      <t>モト</t>
    </rPh>
    <rPh sb="8" eb="10">
      <t>ジョウキン</t>
    </rPh>
    <rPh sb="10" eb="12">
      <t>カンゴ</t>
    </rPh>
    <rPh sb="12" eb="15">
      <t>ショクインスウ</t>
    </rPh>
    <rPh sb="16" eb="18">
      <t>キノウ</t>
    </rPh>
    <rPh sb="18" eb="20">
      <t>キョウカ</t>
    </rPh>
    <rPh sb="20" eb="21">
      <t>ガタ</t>
    </rPh>
    <rPh sb="25" eb="26">
      <t>ニン</t>
    </rPh>
    <rPh sb="27" eb="29">
      <t>キノウ</t>
    </rPh>
    <rPh sb="29" eb="31">
      <t>キョウカ</t>
    </rPh>
    <rPh sb="31" eb="32">
      <t>ガタ</t>
    </rPh>
    <rPh sb="36" eb="37">
      <t>ニン</t>
    </rPh>
    <rPh sb="41" eb="44">
      <t>ヒジョウキン</t>
    </rPh>
    <rPh sb="44" eb="46">
      <t>カンゴ</t>
    </rPh>
    <rPh sb="46" eb="48">
      <t>ショクイン</t>
    </rPh>
    <rPh sb="49" eb="51">
      <t>サンニュウ</t>
    </rPh>
    <rPh sb="52" eb="54">
      <t>ウム</t>
    </rPh>
    <rPh sb="57" eb="59">
      <t>ジョウキン</t>
    </rPh>
    <rPh sb="59" eb="61">
      <t>カンサン</t>
    </rPh>
    <rPh sb="64" eb="65">
      <t>ニン</t>
    </rPh>
    <rPh sb="65" eb="66">
      <t>ブン</t>
    </rPh>
    <rPh sb="67" eb="69">
      <t>ジョウキン</t>
    </rPh>
    <rPh sb="69" eb="71">
      <t>カンゴ</t>
    </rPh>
    <rPh sb="71" eb="74">
      <t>ショクインスウ</t>
    </rPh>
    <rPh sb="75" eb="77">
      <t>サンニュウ</t>
    </rPh>
    <rPh sb="77" eb="79">
      <t>カノウ</t>
    </rPh>
    <phoneticPr fontId="1"/>
  </si>
  <si>
    <t>※全従事者について、常勤換算した保健師・助産師・看護師・准看護師の員数を①に、常勤換算した理学療法士・作業療法士・
　　言語聴覚士の員数を②に記載し、割合を算出すること
※員数については「小数点第一位までの実数（小数点以下第二位切り捨て）」で記載すること</t>
    <rPh sb="1" eb="2">
      <t>ゼン</t>
    </rPh>
    <rPh sb="2" eb="5">
      <t>ジュウジシャ</t>
    </rPh>
    <rPh sb="10" eb="12">
      <t>ジョウキン</t>
    </rPh>
    <rPh sb="12" eb="14">
      <t>カンサン</t>
    </rPh>
    <rPh sb="16" eb="19">
      <t>ホケンシ</t>
    </rPh>
    <rPh sb="20" eb="23">
      <t>ジョサンシ</t>
    </rPh>
    <rPh sb="24" eb="27">
      <t>カンゴシ</t>
    </rPh>
    <rPh sb="28" eb="32">
      <t>ジュンカンゴシ</t>
    </rPh>
    <rPh sb="33" eb="35">
      <t>インスウ</t>
    </rPh>
    <rPh sb="39" eb="41">
      <t>ジョウキン</t>
    </rPh>
    <rPh sb="41" eb="43">
      <t>カンサン</t>
    </rPh>
    <rPh sb="45" eb="47">
      <t>リガク</t>
    </rPh>
    <rPh sb="47" eb="50">
      <t>リョウホウシ</t>
    </rPh>
    <rPh sb="51" eb="53">
      <t>サギョウ</t>
    </rPh>
    <rPh sb="53" eb="56">
      <t>リョウホウシ</t>
    </rPh>
    <rPh sb="60" eb="62">
      <t>ゲンゴ</t>
    </rPh>
    <rPh sb="62" eb="65">
      <t>チョウカクシ</t>
    </rPh>
    <rPh sb="66" eb="68">
      <t>インスウ</t>
    </rPh>
    <rPh sb="71" eb="73">
      <t>キサイ</t>
    </rPh>
    <rPh sb="75" eb="77">
      <t>ワリアイ</t>
    </rPh>
    <rPh sb="78" eb="80">
      <t>サンシュツ</t>
    </rPh>
    <rPh sb="86" eb="88">
      <t>インスウ</t>
    </rPh>
    <phoneticPr fontId="1"/>
  </si>
  <si>
    <t>④　在宅で死亡した利用者のうち、共同した保険医療機関において、
　　在宅がん医療総合診療料を算定していた利用者数</t>
    <rPh sb="2" eb="4">
      <t>ザイタク</t>
    </rPh>
    <rPh sb="5" eb="7">
      <t>シボウ</t>
    </rPh>
    <rPh sb="9" eb="12">
      <t>リヨウシャ</t>
    </rPh>
    <rPh sb="16" eb="18">
      <t>キョウドウ</t>
    </rPh>
    <rPh sb="20" eb="22">
      <t>ホケン</t>
    </rPh>
    <rPh sb="22" eb="24">
      <t>イリョウ</t>
    </rPh>
    <rPh sb="24" eb="26">
      <t>キカン</t>
    </rPh>
    <rPh sb="34" eb="36">
      <t>ザイタク</t>
    </rPh>
    <rPh sb="38" eb="40">
      <t>イリョウ</t>
    </rPh>
    <rPh sb="40" eb="42">
      <t>ソウゴウ</t>
    </rPh>
    <rPh sb="42" eb="44">
      <t>シンリョウ</t>
    </rPh>
    <rPh sb="44" eb="45">
      <t>リョウ</t>
    </rPh>
    <rPh sb="46" eb="48">
      <t>サンテイ</t>
    </rPh>
    <rPh sb="52" eb="55">
      <t>リヨウシャ</t>
    </rPh>
    <rPh sb="55" eb="56">
      <t>スウ</t>
    </rPh>
    <phoneticPr fontId="1"/>
  </si>
  <si>
    <t>②　上記①のうち、同一敷地内に設置された居宅介護支援事業所により、
　　介護サービス計画又は介護予防サービス計画が作成された利用者数</t>
    <rPh sb="44" eb="45">
      <t>マタ</t>
    </rPh>
    <phoneticPr fontId="1"/>
  </si>
  <si>
    <r>
      <t>　(２)　連絡及び相談を受けられる体制（24時間対応体制加算</t>
    </r>
    <r>
      <rPr>
        <b/>
        <u/>
        <sz val="12"/>
        <rFont val="Meiryo UI"/>
        <family val="3"/>
        <charset val="128"/>
      </rPr>
      <t>イ・ロ</t>
    </r>
    <r>
      <rPr>
        <b/>
        <sz val="12"/>
        <rFont val="Meiryo UI"/>
        <family val="3"/>
        <charset val="128"/>
      </rPr>
      <t>）</t>
    </r>
    <rPh sb="5" eb="7">
      <t>レンラク</t>
    </rPh>
    <rPh sb="7" eb="8">
      <t>オヨ</t>
    </rPh>
    <rPh sb="9" eb="11">
      <t>ソウダン</t>
    </rPh>
    <rPh sb="12" eb="13">
      <t>ウ</t>
    </rPh>
    <rPh sb="17" eb="19">
      <t>タイセイ</t>
    </rPh>
    <phoneticPr fontId="1"/>
  </si>
  <si>
    <t xml:space="preserve"> ※ 有の場合は該当する全てについて☑を付すこと</t>
    <phoneticPr fontId="1"/>
  </si>
  <si>
    <t xml:space="preserve">※令和７年７月１日時点の利用者数（全登録者数）を記載すること（１か月間ではなく１日時点の状況であるため注意すること）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</si>
</sst>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0.0_ "/>
    <numFmt numFmtId="178" formatCode="#"/>
  </numFmts>
  <fonts count="32"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name val="Meiryo UI"/>
      <family val="3"/>
      <charset val="128"/>
    </font>
    <font>
      <b/>
      <sz val="11"/>
      <name val="Meiryo UI"/>
      <family val="3"/>
      <charset val="128"/>
    </font>
    <font>
      <sz val="10"/>
      <name val="Meiryo UI"/>
      <family val="3"/>
      <charset val="128"/>
    </font>
    <font>
      <sz val="9"/>
      <name val="Meiryo UI"/>
      <family val="3"/>
      <charset val="128"/>
    </font>
    <font>
      <u/>
      <sz val="9"/>
      <name val="Meiryo UI"/>
      <family val="3"/>
      <charset val="128"/>
    </font>
    <font>
      <sz val="8"/>
      <name val="Meiryo UI"/>
      <family val="3"/>
      <charset val="128"/>
    </font>
    <font>
      <b/>
      <sz val="12"/>
      <name val="Meiryo UI"/>
      <family val="3"/>
      <charset val="128"/>
    </font>
    <font>
      <b/>
      <u val="double"/>
      <sz val="10"/>
      <name val="Meiryo UI"/>
      <family val="3"/>
      <charset val="128"/>
    </font>
    <font>
      <b/>
      <sz val="9"/>
      <name val="Meiryo UI"/>
      <family val="3"/>
      <charset val="128"/>
    </font>
    <font>
      <u/>
      <sz val="11"/>
      <name val="Meiryo UI"/>
      <family val="3"/>
      <charset val="128"/>
    </font>
    <font>
      <u/>
      <sz val="8.5"/>
      <name val="Meiryo UI"/>
      <family val="3"/>
      <charset val="128"/>
    </font>
    <font>
      <b/>
      <u/>
      <sz val="12"/>
      <name val="Meiryo UI"/>
      <family val="3"/>
      <charset val="128"/>
    </font>
    <font>
      <sz val="11"/>
      <color rgb="FFFF0000"/>
      <name val="Meiryo UI"/>
      <family val="3"/>
      <charset val="128"/>
    </font>
    <font>
      <sz val="14"/>
      <name val="Meiryo UI"/>
      <family val="3"/>
      <charset val="128"/>
    </font>
    <font>
      <sz val="12"/>
      <name val="Meiryo UI"/>
      <family val="3"/>
      <charset val="128"/>
    </font>
    <font>
      <b/>
      <sz val="16"/>
      <name val="Meiryo UI"/>
      <family val="3"/>
      <charset val="128"/>
    </font>
    <font>
      <strike/>
      <sz val="9"/>
      <color rgb="FFFF0000"/>
      <name val="Meiryo UI"/>
      <family val="3"/>
      <charset val="128"/>
    </font>
    <font>
      <u/>
      <sz val="12"/>
      <name val="Meiryo UI"/>
      <family val="3"/>
      <charset val="128"/>
    </font>
    <font>
      <b/>
      <sz val="14"/>
      <name val="Meiryo UI"/>
      <family val="3"/>
      <charset val="128"/>
    </font>
    <font>
      <sz val="14"/>
      <name val="ＭＳ Ｐゴシック"/>
      <family val="2"/>
      <charset val="128"/>
      <scheme val="minor"/>
    </font>
    <font>
      <u/>
      <sz val="10"/>
      <name val="Meiryo UI"/>
      <family val="3"/>
      <charset val="128"/>
    </font>
    <font>
      <u/>
      <sz val="8"/>
      <name val="Meiryo UI"/>
      <family val="3"/>
      <charset val="128"/>
    </font>
    <font>
      <sz val="11"/>
      <color rgb="FFFFFF00"/>
      <name val="Meiryo UI"/>
      <family val="3"/>
      <charset val="128"/>
    </font>
    <font>
      <sz val="11"/>
      <color theme="4"/>
      <name val="Meiryo UI"/>
      <family val="3"/>
      <charset val="128"/>
    </font>
    <font>
      <sz val="11"/>
      <color theme="1"/>
      <name val="ＭＳ Ｐゴシック"/>
      <family val="2"/>
      <charset val="128"/>
      <scheme val="minor"/>
    </font>
    <font>
      <sz val="11.5"/>
      <name val="Meiryo UI"/>
      <family val="3"/>
      <charset val="128"/>
    </font>
    <font>
      <sz val="9"/>
      <color rgb="FF000000"/>
      <name val="Meiryo UI"/>
      <family val="3"/>
      <charset val="128"/>
    </font>
    <font>
      <b/>
      <sz val="10"/>
      <name val="Meiryo UI"/>
      <family val="3"/>
      <charset val="128"/>
    </font>
    <font>
      <sz val="12"/>
      <color theme="0" tint="-0.249977111117893"/>
      <name val="Meiryo UI"/>
      <family val="3"/>
      <charset val="128"/>
    </font>
  </fonts>
  <fills count="4">
    <fill>
      <patternFill patternType="none"/>
    </fill>
    <fill>
      <patternFill patternType="gray125"/>
    </fill>
    <fill>
      <patternFill patternType="gray0625">
        <fgColor theme="0" tint="-0.24994659260841701"/>
        <bgColor theme="0" tint="-4.9989318521683403E-2"/>
      </patternFill>
    </fill>
    <fill>
      <patternFill patternType="solid">
        <fgColor rgb="FFFFFFCC"/>
        <bgColor indexed="64"/>
      </patternFill>
    </fill>
  </fills>
  <borders count="3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indexed="64"/>
      </left>
      <right/>
      <top style="thin">
        <color auto="1"/>
      </top>
      <bottom style="double">
        <color auto="1"/>
      </bottom>
      <diagonal/>
    </border>
    <border>
      <left/>
      <right/>
      <top style="thin">
        <color auto="1"/>
      </top>
      <bottom style="double">
        <color auto="1"/>
      </bottom>
      <diagonal/>
    </border>
    <border>
      <left/>
      <right style="thin">
        <color auto="1"/>
      </right>
      <top style="thin">
        <color auto="1"/>
      </top>
      <bottom style="double">
        <color auto="1"/>
      </bottom>
      <diagonal/>
    </border>
    <border>
      <left style="thin">
        <color auto="1"/>
      </left>
      <right style="thin">
        <color auto="1"/>
      </right>
      <top style="thin">
        <color auto="1"/>
      </top>
      <bottom style="double">
        <color indexed="64"/>
      </bottom>
      <diagonal/>
    </border>
    <border>
      <left/>
      <right style="thin">
        <color auto="1"/>
      </right>
      <top style="double">
        <color indexed="64"/>
      </top>
      <bottom style="thin">
        <color auto="1"/>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ck">
        <color auto="1"/>
      </right>
      <top/>
      <bottom/>
      <diagonal/>
    </border>
    <border>
      <left style="thick">
        <color auto="1"/>
      </left>
      <right/>
      <top style="thick">
        <color auto="1"/>
      </top>
      <bottom/>
      <diagonal/>
    </border>
    <border>
      <left style="thick">
        <color auto="1"/>
      </left>
      <right/>
      <top/>
      <bottom style="thick">
        <color auto="1"/>
      </bottom>
      <diagonal/>
    </border>
    <border>
      <left/>
      <right/>
      <top style="thick">
        <color auto="1"/>
      </top>
      <bottom/>
      <diagonal/>
    </border>
    <border>
      <left/>
      <right style="thick">
        <color auto="1"/>
      </right>
      <top style="thick">
        <color auto="1"/>
      </top>
      <bottom/>
      <diagonal/>
    </border>
    <border>
      <left/>
      <right/>
      <top/>
      <bottom style="thick">
        <color auto="1"/>
      </bottom>
      <diagonal/>
    </border>
    <border>
      <left/>
      <right style="thick">
        <color auto="1"/>
      </right>
      <top/>
      <bottom style="thick">
        <color auto="1"/>
      </bottom>
      <diagonal/>
    </border>
    <border>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medium">
        <color indexed="64"/>
      </right>
      <top style="thin">
        <color auto="1"/>
      </top>
      <bottom/>
      <diagonal/>
    </border>
    <border>
      <left/>
      <right/>
      <top style="medium">
        <color indexed="64"/>
      </top>
      <bottom/>
      <diagonal/>
    </border>
    <border>
      <left style="medium">
        <color indexed="64"/>
      </left>
      <right/>
      <top style="thin">
        <color auto="1"/>
      </top>
      <bottom/>
      <diagonal/>
    </border>
    <border>
      <left style="medium">
        <color indexed="64"/>
      </left>
      <right style="dotted">
        <color indexed="64"/>
      </right>
      <top style="thin">
        <color indexed="64"/>
      </top>
      <bottom style="thin">
        <color indexed="64"/>
      </bottom>
      <diagonal/>
    </border>
    <border>
      <left style="dotted">
        <color indexed="64"/>
      </left>
      <right style="medium">
        <color indexed="64"/>
      </right>
      <top style="thin">
        <color indexed="64"/>
      </top>
      <bottom style="thin">
        <color indexed="64"/>
      </bottom>
      <diagonal/>
    </border>
  </borders>
  <cellStyleXfs count="2">
    <xf numFmtId="0" fontId="0" fillId="0" borderId="0">
      <alignment vertical="center"/>
    </xf>
    <xf numFmtId="38" fontId="27" fillId="0" borderId="0" applyFont="0" applyFill="0" applyBorder="0" applyAlignment="0" applyProtection="0">
      <alignment vertical="center"/>
    </xf>
  </cellStyleXfs>
  <cellXfs count="368">
    <xf numFmtId="0" fontId="0" fillId="0" borderId="0" xfId="0">
      <alignment vertical="center"/>
    </xf>
    <xf numFmtId="0" fontId="9" fillId="0" borderId="0" xfId="0" applyFont="1" applyAlignment="1" applyProtection="1">
      <alignment vertical="top"/>
      <protection locked="0"/>
    </xf>
    <xf numFmtId="0" fontId="17" fillId="0" borderId="0" xfId="0" applyFont="1" applyProtection="1">
      <alignment vertical="center"/>
      <protection locked="0"/>
    </xf>
    <xf numFmtId="0" fontId="3" fillId="0" borderId="0" xfId="0" applyFont="1" applyProtection="1">
      <alignment vertical="center"/>
      <protection locked="0"/>
    </xf>
    <xf numFmtId="0" fontId="3" fillId="0" borderId="11" xfId="0" applyFont="1" applyBorder="1" applyProtection="1">
      <alignment vertical="center"/>
      <protection locked="0"/>
    </xf>
    <xf numFmtId="0" fontId="3" fillId="3" borderId="31" xfId="0" applyFont="1" applyFill="1" applyBorder="1" applyAlignment="1" applyProtection="1">
      <alignment horizontal="center" vertical="center"/>
      <protection locked="0"/>
    </xf>
    <xf numFmtId="0" fontId="3" fillId="3" borderId="32"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0" fillId="0" borderId="24" xfId="0" applyFont="1" applyBorder="1" applyProtection="1">
      <alignment vertical="center"/>
      <protection locked="0"/>
    </xf>
    <xf numFmtId="0" fontId="4" fillId="0" borderId="0" xfId="0" applyFont="1" applyAlignment="1" applyProtection="1">
      <alignment horizontal="center" vertical="center"/>
      <protection locked="0"/>
    </xf>
    <xf numFmtId="0" fontId="3" fillId="0" borderId="0" xfId="0" applyFont="1" applyAlignment="1" applyProtection="1">
      <alignment horizontal="center" vertical="center"/>
      <protection locked="0"/>
    </xf>
    <xf numFmtId="0" fontId="5" fillId="0" borderId="6" xfId="0" applyFont="1" applyBorder="1" applyProtection="1">
      <alignment vertical="center"/>
      <protection locked="0"/>
    </xf>
    <xf numFmtId="0" fontId="5" fillId="0" borderId="7" xfId="0" applyFont="1" applyBorder="1" applyProtection="1">
      <alignment vertical="center"/>
      <protection locked="0"/>
    </xf>
    <xf numFmtId="0" fontId="3" fillId="0" borderId="7" xfId="0" applyFont="1" applyBorder="1" applyProtection="1">
      <alignment vertical="center"/>
      <protection locked="0"/>
    </xf>
    <xf numFmtId="0" fontId="5" fillId="0" borderId="8" xfId="0" applyFont="1" applyBorder="1" applyProtection="1">
      <alignment vertical="center"/>
      <protection locked="0"/>
    </xf>
    <xf numFmtId="0" fontId="5" fillId="0" borderId="9" xfId="0" applyFont="1" applyBorder="1" applyProtection="1">
      <alignment vertical="center"/>
      <protection locked="0"/>
    </xf>
    <xf numFmtId="0" fontId="5" fillId="0" borderId="0" xfId="0" applyFont="1" applyProtection="1">
      <alignment vertical="center"/>
      <protection locked="0"/>
    </xf>
    <xf numFmtId="0" fontId="5" fillId="0" borderId="5" xfId="0" applyFont="1" applyBorder="1" applyProtection="1">
      <alignment vertical="center"/>
      <protection locked="0"/>
    </xf>
    <xf numFmtId="0" fontId="5" fillId="0" borderId="10" xfId="0" applyFont="1" applyBorder="1" applyProtection="1">
      <alignment vertical="center"/>
      <protection locked="0"/>
    </xf>
    <xf numFmtId="0" fontId="5" fillId="0" borderId="11" xfId="0" applyFont="1" applyBorder="1" applyProtection="1">
      <alignment vertical="center"/>
      <protection locked="0"/>
    </xf>
    <xf numFmtId="0" fontId="3" fillId="0" borderId="11"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9" fillId="0" borderId="1" xfId="0" applyFont="1" applyBorder="1" applyAlignment="1" applyProtection="1">
      <alignment horizontal="center" vertical="center"/>
      <protection locked="0"/>
    </xf>
    <xf numFmtId="0" fontId="3" fillId="0" borderId="0" xfId="0" applyFont="1" applyAlignment="1" applyProtection="1">
      <alignment horizontal="left" vertical="center"/>
      <protection locked="0"/>
    </xf>
    <xf numFmtId="0" fontId="4" fillId="0" borderId="0" xfId="0" applyFont="1" applyAlignment="1" applyProtection="1">
      <alignment horizontal="left" vertical="center"/>
      <protection locked="0"/>
    </xf>
    <xf numFmtId="0" fontId="6" fillId="0" borderId="11"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3" borderId="0" xfId="0" applyFont="1" applyFill="1" applyAlignment="1" applyProtection="1">
      <alignment vertical="center" wrapText="1"/>
      <protection locked="0"/>
    </xf>
    <xf numFmtId="0" fontId="16" fillId="0" borderId="0" xfId="0" applyFont="1" applyProtection="1">
      <alignment vertical="center"/>
      <protection locked="0"/>
    </xf>
    <xf numFmtId="0" fontId="16" fillId="0" borderId="0" xfId="0" applyFont="1" applyAlignment="1" applyProtection="1">
      <protection locked="0"/>
    </xf>
    <xf numFmtId="0" fontId="4" fillId="0" borderId="2" xfId="0" applyFont="1" applyBorder="1" applyAlignment="1" applyProtection="1">
      <alignment horizontal="center" vertical="center"/>
      <protection locked="0"/>
    </xf>
    <xf numFmtId="0" fontId="25" fillId="0" borderId="0" xfId="0" applyFont="1" applyProtection="1">
      <alignment vertical="center"/>
      <protection locked="0"/>
    </xf>
    <xf numFmtId="0" fontId="3" fillId="3" borderId="7" xfId="0" applyFont="1" applyFill="1" applyBorder="1" applyProtection="1">
      <alignment vertical="center"/>
      <protection locked="0"/>
    </xf>
    <xf numFmtId="0" fontId="5" fillId="3" borderId="7" xfId="0" applyFont="1" applyFill="1" applyBorder="1" applyProtection="1">
      <alignment vertical="center"/>
      <protection locked="0"/>
    </xf>
    <xf numFmtId="0" fontId="5" fillId="3" borderId="6" xfId="0" applyFont="1" applyFill="1" applyBorder="1" applyProtection="1">
      <alignment vertical="center"/>
      <protection locked="0"/>
    </xf>
    <xf numFmtId="0" fontId="5" fillId="3" borderId="8" xfId="0" applyFont="1" applyFill="1" applyBorder="1" applyProtection="1">
      <alignment vertical="center"/>
      <protection locked="0"/>
    </xf>
    <xf numFmtId="0" fontId="5" fillId="3" borderId="0" xfId="0" applyFont="1" applyFill="1" applyProtection="1">
      <alignment vertical="center"/>
      <protection locked="0"/>
    </xf>
    <xf numFmtId="0" fontId="5" fillId="3" borderId="0" xfId="0" applyFont="1" applyFill="1" applyAlignment="1" applyProtection="1">
      <alignment horizontal="left" vertical="center"/>
      <protection locked="0"/>
    </xf>
    <xf numFmtId="0" fontId="5" fillId="3" borderId="9" xfId="0" applyFont="1" applyFill="1" applyBorder="1" applyProtection="1">
      <alignment vertical="center"/>
      <protection locked="0"/>
    </xf>
    <xf numFmtId="0" fontId="5" fillId="3" borderId="5" xfId="0" applyFont="1" applyFill="1" applyBorder="1" applyProtection="1">
      <alignment vertical="center"/>
      <protection locked="0"/>
    </xf>
    <xf numFmtId="0" fontId="3" fillId="3" borderId="0" xfId="0" applyFont="1" applyFill="1" applyProtection="1">
      <alignment vertical="center"/>
      <protection locked="0"/>
    </xf>
    <xf numFmtId="0" fontId="5" fillId="3" borderId="11" xfId="0" applyFont="1" applyFill="1" applyBorder="1" applyProtection="1">
      <alignment vertical="center"/>
      <protection locked="0"/>
    </xf>
    <xf numFmtId="0" fontId="3" fillId="3" borderId="11" xfId="0" applyFont="1" applyFill="1" applyBorder="1" applyProtection="1">
      <alignment vertical="center"/>
      <protection locked="0"/>
    </xf>
    <xf numFmtId="0" fontId="5" fillId="3" borderId="11" xfId="0" applyFont="1" applyFill="1" applyBorder="1" applyAlignment="1" applyProtection="1">
      <alignment horizontal="left" vertical="center"/>
      <protection locked="0"/>
    </xf>
    <xf numFmtId="0" fontId="5" fillId="3" borderId="12" xfId="0" applyFont="1" applyFill="1" applyBorder="1" applyProtection="1">
      <alignment vertical="center"/>
      <protection locked="0"/>
    </xf>
    <xf numFmtId="0" fontId="3" fillId="0" borderId="0" xfId="0" applyFont="1" applyAlignment="1" applyProtection="1">
      <protection locked="0"/>
    </xf>
    <xf numFmtId="0" fontId="4" fillId="0" borderId="0" xfId="0" applyFont="1" applyProtection="1">
      <alignment vertical="center"/>
      <protection locked="0"/>
    </xf>
    <xf numFmtId="0" fontId="11" fillId="0" borderId="3" xfId="0" applyFont="1" applyBorder="1" applyAlignment="1" applyProtection="1">
      <alignment horizontal="center" vertical="center"/>
      <protection locked="0"/>
    </xf>
    <xf numFmtId="0" fontId="11" fillId="0" borderId="2" xfId="0" applyFont="1" applyBorder="1" applyAlignment="1" applyProtection="1">
      <alignment horizontal="center" vertical="center"/>
      <protection locked="0"/>
    </xf>
    <xf numFmtId="0" fontId="3" fillId="3" borderId="1" xfId="0" applyFont="1" applyFill="1" applyBorder="1" applyAlignment="1" applyProtection="1">
      <alignment horizontal="center" vertical="center"/>
      <protection locked="0"/>
    </xf>
    <xf numFmtId="0" fontId="3" fillId="3" borderId="2"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19" xfId="0" applyFont="1" applyFill="1" applyBorder="1" applyAlignment="1" applyProtection="1">
      <alignment horizontal="center" vertical="center"/>
      <protection locked="0"/>
    </xf>
    <xf numFmtId="0" fontId="3" fillId="3" borderId="16" xfId="0" applyFont="1" applyFill="1" applyBorder="1" applyAlignment="1" applyProtection="1">
      <alignment horizontal="center" vertical="center"/>
      <protection locked="0"/>
    </xf>
    <xf numFmtId="0" fontId="11" fillId="0" borderId="0" xfId="0" applyFont="1" applyAlignment="1" applyProtection="1">
      <alignment vertical="center" wrapText="1"/>
      <protection locked="0"/>
    </xf>
    <xf numFmtId="0" fontId="3" fillId="3" borderId="12" xfId="0" applyFont="1" applyFill="1" applyBorder="1" applyAlignment="1" applyProtection="1">
      <alignment horizontal="center" vertical="center"/>
      <protection locked="0"/>
    </xf>
    <xf numFmtId="0" fontId="16" fillId="0" borderId="0" xfId="0" applyFont="1" applyAlignment="1" applyProtection="1">
      <alignment horizontal="left" vertical="center"/>
      <protection locked="0"/>
    </xf>
    <xf numFmtId="0" fontId="22" fillId="0" borderId="0" xfId="0" applyFont="1" applyAlignment="1" applyProtection="1">
      <alignment horizontal="left" vertical="center"/>
      <protection locked="0"/>
    </xf>
    <xf numFmtId="0" fontId="17" fillId="3" borderId="4" xfId="0" applyFont="1" applyFill="1" applyBorder="1" applyProtection="1">
      <alignment vertical="center"/>
      <protection locked="0"/>
    </xf>
    <xf numFmtId="0" fontId="9"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17" fillId="0" borderId="0" xfId="0" applyFont="1" applyAlignment="1" applyProtection="1">
      <alignment horizontal="left" vertical="center"/>
      <protection locked="0"/>
    </xf>
    <xf numFmtId="0" fontId="17" fillId="0" borderId="1" xfId="0" applyFont="1" applyBorder="1" applyAlignment="1" applyProtection="1">
      <alignment horizontal="left" vertical="center"/>
      <protection locked="0"/>
    </xf>
    <xf numFmtId="0" fontId="17" fillId="3" borderId="3" xfId="0" applyFont="1" applyFill="1" applyBorder="1" applyProtection="1">
      <alignment vertical="center"/>
      <protection locked="0"/>
    </xf>
    <xf numFmtId="0" fontId="17" fillId="3" borderId="3" xfId="0" applyFont="1" applyFill="1" applyBorder="1" applyAlignment="1" applyProtection="1">
      <alignment horizontal="right" vertical="center"/>
      <protection locked="0"/>
    </xf>
    <xf numFmtId="0" fontId="6" fillId="0" borderId="0" xfId="0" applyFont="1" applyAlignment="1" applyProtection="1">
      <alignment horizontal="center" vertical="center"/>
      <protection locked="0"/>
    </xf>
    <xf numFmtId="0" fontId="15" fillId="0" borderId="0" xfId="0" applyFont="1" applyProtection="1">
      <alignment vertical="center"/>
      <protection locked="0"/>
    </xf>
    <xf numFmtId="0" fontId="9" fillId="0" borderId="0" xfId="0" applyFont="1" applyProtection="1">
      <alignment vertical="center"/>
      <protection locked="0"/>
    </xf>
    <xf numFmtId="0" fontId="17" fillId="3" borderId="8" xfId="0" applyFont="1" applyFill="1" applyBorder="1" applyAlignment="1" applyProtection="1">
      <alignment horizontal="left" vertical="center"/>
      <protection locked="0"/>
    </xf>
    <xf numFmtId="0" fontId="17" fillId="3" borderId="2" xfId="0" applyFont="1" applyFill="1" applyBorder="1" applyProtection="1">
      <alignment vertical="center"/>
      <protection locked="0"/>
    </xf>
    <xf numFmtId="0" fontId="3" fillId="3" borderId="4" xfId="0" applyFont="1" applyFill="1" applyBorder="1" applyProtection="1">
      <alignment vertical="center"/>
      <protection locked="0"/>
    </xf>
    <xf numFmtId="0" fontId="6" fillId="0" borderId="0" xfId="0" applyFont="1" applyProtection="1">
      <alignment vertical="center"/>
      <protection locked="0"/>
    </xf>
    <xf numFmtId="0" fontId="17" fillId="0" borderId="0" xfId="0" applyFont="1" applyAlignment="1" applyProtection="1">
      <alignment horizontal="right" vertical="center"/>
      <protection locked="0"/>
    </xf>
    <xf numFmtId="0" fontId="3" fillId="0" borderId="9" xfId="0" applyFont="1" applyBorder="1" applyAlignment="1" applyProtection="1">
      <alignment vertical="top" wrapText="1"/>
      <protection locked="0"/>
    </xf>
    <xf numFmtId="0" fontId="3" fillId="0" borderId="0" xfId="0" applyFont="1" applyAlignment="1" applyProtection="1">
      <alignment vertical="top" wrapText="1"/>
      <protection locked="0"/>
    </xf>
    <xf numFmtId="0" fontId="8" fillId="0" borderId="0" xfId="0" applyFont="1" applyProtection="1">
      <alignment vertical="center"/>
      <protection locked="0"/>
    </xf>
    <xf numFmtId="0" fontId="3" fillId="0" borderId="0" xfId="0" applyFont="1" applyAlignment="1" applyProtection="1">
      <alignment vertical="center" wrapText="1"/>
      <protection locked="0"/>
    </xf>
    <xf numFmtId="0" fontId="21" fillId="0" borderId="0" xfId="0" applyFont="1" applyProtection="1">
      <alignment vertical="center"/>
      <protection locked="0"/>
    </xf>
    <xf numFmtId="0" fontId="9"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5" fillId="0" borderId="0" xfId="0" applyFont="1" applyAlignment="1" applyProtection="1">
      <alignment vertical="center" wrapText="1"/>
      <protection locked="0"/>
    </xf>
    <xf numFmtId="0" fontId="13" fillId="0" borderId="0" xfId="0" applyFont="1" applyAlignment="1" applyProtection="1">
      <alignment horizontal="center" vertical="top" wrapText="1"/>
      <protection locked="0"/>
    </xf>
    <xf numFmtId="0" fontId="6" fillId="0" borderId="7" xfId="0" applyFont="1" applyBorder="1" applyProtection="1">
      <alignment vertical="center"/>
      <protection locked="0"/>
    </xf>
    <xf numFmtId="0" fontId="5" fillId="0" borderId="0" xfId="0" applyFont="1" applyAlignment="1" applyProtection="1">
      <alignment horizontal="left" vertical="center" wrapText="1"/>
      <protection locked="0"/>
    </xf>
    <xf numFmtId="0" fontId="5" fillId="0" borderId="0" xfId="0" applyFont="1" applyAlignment="1" applyProtection="1">
      <alignment horizontal="right" vertical="center"/>
      <protection locked="0"/>
    </xf>
    <xf numFmtId="0" fontId="5" fillId="0" borderId="0" xfId="0" applyFont="1" applyAlignment="1" applyProtection="1">
      <alignment horizontal="left" vertical="center"/>
      <protection locked="0"/>
    </xf>
    <xf numFmtId="0" fontId="9" fillId="0" borderId="11" xfId="0" applyFont="1" applyBorder="1" applyAlignment="1" applyProtection="1">
      <alignment horizontal="left" vertical="center"/>
      <protection locked="0"/>
    </xf>
    <xf numFmtId="0" fontId="17" fillId="3" borderId="18" xfId="0" applyFont="1" applyFill="1" applyBorder="1" applyProtection="1">
      <alignment vertical="center"/>
      <protection locked="0"/>
    </xf>
    <xf numFmtId="0" fontId="17" fillId="3" borderId="8" xfId="0" applyFont="1" applyFill="1" applyBorder="1" applyProtection="1">
      <alignment vertical="center"/>
      <protection locked="0"/>
    </xf>
    <xf numFmtId="0" fontId="12" fillId="0" borderId="0" xfId="0" applyFont="1" applyProtection="1">
      <alignment vertical="center"/>
      <protection locked="0"/>
    </xf>
    <xf numFmtId="0" fontId="17" fillId="0" borderId="5" xfId="0" applyFont="1" applyBorder="1" applyAlignment="1" applyProtection="1">
      <alignment horizontal="center" vertical="center"/>
      <protection locked="0"/>
    </xf>
    <xf numFmtId="0" fontId="9" fillId="0" borderId="1" xfId="0" applyFont="1" applyBorder="1" applyAlignment="1" applyProtection="1">
      <alignment horizontal="left" vertical="center"/>
      <protection locked="0"/>
    </xf>
    <xf numFmtId="0" fontId="17" fillId="0" borderId="15" xfId="0" applyFont="1" applyBorder="1" applyAlignment="1" applyProtection="1">
      <alignment horizontal="center" vertical="center" wrapText="1"/>
      <protection locked="0"/>
    </xf>
    <xf numFmtId="0" fontId="17" fillId="3" borderId="12" xfId="0" applyFont="1" applyFill="1" applyBorder="1" applyProtection="1">
      <alignment vertical="center"/>
      <protection locked="0"/>
    </xf>
    <xf numFmtId="0" fontId="3" fillId="0" borderId="0" xfId="0" applyFont="1" applyAlignment="1" applyProtection="1">
      <alignment horizontal="right" vertical="center"/>
      <protection locked="0"/>
    </xf>
    <xf numFmtId="0" fontId="3" fillId="0" borderId="0" xfId="0" applyFont="1">
      <alignment vertical="center"/>
    </xf>
    <xf numFmtId="0" fontId="16" fillId="0" borderId="9" xfId="0" applyFont="1" applyBorder="1" applyAlignment="1" applyProtection="1">
      <alignment horizontal="center" vertical="center" wrapText="1"/>
      <protection locked="0"/>
    </xf>
    <xf numFmtId="0" fontId="17" fillId="3" borderId="4"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3" fillId="0" borderId="0" xfId="0" applyFont="1" applyProtection="1">
      <alignment vertical="center"/>
    </xf>
    <xf numFmtId="0" fontId="17" fillId="0" borderId="0" xfId="0" applyFont="1" applyAlignment="1" applyProtection="1">
      <alignment horizontal="center" vertical="center"/>
      <protection locked="0"/>
    </xf>
    <xf numFmtId="0" fontId="17" fillId="0" borderId="1"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9" fillId="0" borderId="0" xfId="0" applyFont="1" applyBorder="1" applyAlignment="1" applyProtection="1">
      <alignment horizontal="center" vertical="center"/>
      <protection locked="0"/>
    </xf>
    <xf numFmtId="0" fontId="17" fillId="0" borderId="0" xfId="0" applyFont="1" applyFill="1" applyBorder="1" applyProtection="1">
      <alignment vertical="center"/>
      <protection locked="0"/>
    </xf>
    <xf numFmtId="0" fontId="17" fillId="0" borderId="0"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4" fillId="0" borderId="0" xfId="0" applyFont="1" applyAlignment="1" applyProtection="1">
      <alignment vertical="center"/>
      <protection locked="0"/>
    </xf>
    <xf numFmtId="0" fontId="3" fillId="0" borderId="0" xfId="0" applyFont="1" applyBorder="1" applyProtection="1">
      <alignment vertical="center"/>
      <protection locked="0"/>
    </xf>
    <xf numFmtId="0" fontId="3" fillId="3" borderId="36"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0" fontId="6" fillId="0" borderId="6" xfId="0" applyFont="1" applyBorder="1" applyAlignment="1" applyProtection="1">
      <alignment horizontal="center" vertical="center" wrapText="1"/>
    </xf>
    <xf numFmtId="0" fontId="6" fillId="0" borderId="7" xfId="0" applyFont="1" applyBorder="1" applyAlignment="1" applyProtection="1">
      <alignment horizontal="center" vertical="center" wrapText="1"/>
    </xf>
    <xf numFmtId="0" fontId="9" fillId="0" borderId="0" xfId="0" applyFont="1" applyAlignment="1" applyProtection="1">
      <alignment horizontal="left" vertical="center"/>
      <protection locked="0"/>
    </xf>
    <xf numFmtId="0" fontId="17" fillId="0" borderId="2" xfId="0" applyFont="1" applyBorder="1" applyAlignment="1" applyProtection="1">
      <alignment horizontal="left" vertical="center"/>
      <protection locked="0"/>
    </xf>
    <xf numFmtId="0" fontId="17" fillId="0" borderId="3" xfId="0" applyFont="1" applyBorder="1" applyAlignment="1" applyProtection="1">
      <alignment horizontal="left" vertical="center"/>
      <protection locked="0"/>
    </xf>
    <xf numFmtId="0" fontId="17" fillId="0" borderId="4" xfId="0" applyFont="1" applyBorder="1" applyAlignment="1" applyProtection="1">
      <alignment horizontal="left" vertical="center"/>
      <protection locked="0"/>
    </xf>
    <xf numFmtId="0" fontId="21" fillId="0" borderId="0" xfId="0" applyFont="1" applyAlignment="1" applyProtection="1">
      <alignment horizontal="left" vertical="center"/>
      <protection locked="0"/>
    </xf>
    <xf numFmtId="0" fontId="3" fillId="0" borderId="0" xfId="0" applyFont="1" applyAlignment="1" applyProtection="1">
      <alignment horizontal="center" vertical="center"/>
      <protection locked="0"/>
    </xf>
    <xf numFmtId="0" fontId="17" fillId="3" borderId="3" xfId="0" applyFont="1" applyFill="1" applyBorder="1" applyAlignment="1" applyProtection="1">
      <alignment horizontal="center" vertical="center"/>
      <protection locked="0"/>
    </xf>
    <xf numFmtId="0" fontId="17" fillId="3" borderId="4" xfId="0" applyFont="1" applyFill="1" applyBorder="1" applyAlignment="1" applyProtection="1">
      <alignment horizontal="center" vertical="center"/>
      <protection locked="0"/>
    </xf>
    <xf numFmtId="0" fontId="9" fillId="0" borderId="2" xfId="0" applyFont="1" applyBorder="1" applyAlignment="1" applyProtection="1">
      <alignment horizontal="left" vertical="center"/>
      <protection locked="0"/>
    </xf>
    <xf numFmtId="0" fontId="9" fillId="0" borderId="3" xfId="0" applyFont="1" applyBorder="1" applyAlignment="1" applyProtection="1">
      <alignment horizontal="left" vertical="center"/>
      <protection locked="0"/>
    </xf>
    <xf numFmtId="0" fontId="9" fillId="0" borderId="4" xfId="0" applyFont="1" applyBorder="1" applyAlignment="1" applyProtection="1">
      <alignment horizontal="left" vertical="center"/>
      <protection locked="0"/>
    </xf>
    <xf numFmtId="0" fontId="3" fillId="0" borderId="7" xfId="0" applyFont="1" applyBorder="1" applyAlignment="1" applyProtection="1">
      <alignment horizontal="right" vertical="center"/>
      <protection locked="0"/>
    </xf>
    <xf numFmtId="0" fontId="9" fillId="0" borderId="2" xfId="0" applyFont="1" applyBorder="1" applyAlignment="1" applyProtection="1">
      <alignment horizontal="center" vertical="center"/>
      <protection locked="0"/>
    </xf>
    <xf numFmtId="0" fontId="9" fillId="0" borderId="4" xfId="0" applyFont="1" applyBorder="1" applyAlignment="1" applyProtection="1">
      <alignment horizontal="center" vertical="center"/>
      <protection locked="0"/>
    </xf>
    <xf numFmtId="0" fontId="16" fillId="3" borderId="9" xfId="0" applyFont="1" applyFill="1" applyBorder="1" applyAlignment="1" applyProtection="1">
      <alignment horizontal="center" vertical="center"/>
      <protection locked="0"/>
    </xf>
    <xf numFmtId="0" fontId="16" fillId="3" borderId="0" xfId="0" applyFont="1" applyFill="1" applyAlignment="1" applyProtection="1">
      <alignment horizontal="center" vertical="center"/>
      <protection locked="0"/>
    </xf>
    <xf numFmtId="0" fontId="16" fillId="3" borderId="2" xfId="0" applyFont="1" applyFill="1" applyBorder="1" applyAlignment="1" applyProtection="1">
      <alignment horizontal="center" vertical="center"/>
      <protection locked="0"/>
    </xf>
    <xf numFmtId="0" fontId="16" fillId="3" borderId="3" xfId="0" applyFont="1" applyFill="1" applyBorder="1" applyAlignment="1" applyProtection="1">
      <alignment horizontal="center" vertical="center"/>
      <protection locked="0"/>
    </xf>
    <xf numFmtId="0" fontId="17" fillId="0" borderId="1" xfId="0" applyFont="1" applyBorder="1" applyAlignment="1" applyProtection="1">
      <alignment horizontal="center" vertical="center"/>
      <protection locked="0"/>
    </xf>
    <xf numFmtId="38" fontId="8" fillId="0" borderId="11" xfId="1" applyFont="1" applyBorder="1" applyAlignment="1" applyProtection="1">
      <alignment horizontal="left" vertical="top" wrapText="1"/>
      <protection locked="0"/>
    </xf>
    <xf numFmtId="178" fontId="16" fillId="3" borderId="2" xfId="0" applyNumberFormat="1" applyFont="1" applyFill="1" applyBorder="1" applyAlignment="1">
      <alignment horizontal="center" vertical="center"/>
    </xf>
    <xf numFmtId="178" fontId="16" fillId="3" borderId="3" xfId="0" applyNumberFormat="1" applyFont="1" applyFill="1" applyBorder="1" applyAlignment="1">
      <alignment horizontal="center" vertical="center"/>
    </xf>
    <xf numFmtId="0" fontId="5" fillId="0" borderId="0" xfId="0" applyFont="1" applyAlignment="1" applyProtection="1">
      <alignment horizontal="left" vertical="center" wrapText="1"/>
      <protection locked="0"/>
    </xf>
    <xf numFmtId="0" fontId="17" fillId="3" borderId="3" xfId="0" applyFont="1" applyFill="1" applyBorder="1" applyAlignment="1" applyProtection="1">
      <alignment horizontal="center" vertical="center" wrapText="1"/>
      <protection locked="0"/>
    </xf>
    <xf numFmtId="0" fontId="16" fillId="3" borderId="2" xfId="0" applyFont="1" applyFill="1" applyBorder="1" applyAlignment="1" applyProtection="1">
      <alignment horizontal="right" vertical="center"/>
      <protection locked="0"/>
    </xf>
    <xf numFmtId="0" fontId="16" fillId="3" borderId="3" xfId="0" applyFont="1" applyFill="1" applyBorder="1" applyAlignment="1" applyProtection="1">
      <alignment horizontal="right" vertical="center"/>
      <protection locked="0"/>
    </xf>
    <xf numFmtId="0" fontId="17" fillId="0" borderId="1" xfId="0" applyFont="1" applyBorder="1" applyAlignment="1" applyProtection="1">
      <alignment horizontal="left" vertical="center" wrapText="1"/>
      <protection locked="0"/>
    </xf>
    <xf numFmtId="0" fontId="17" fillId="3" borderId="4" xfId="0" applyFont="1" applyFill="1" applyBorder="1" applyAlignment="1" applyProtection="1">
      <alignment horizontal="center" vertical="center" wrapText="1"/>
      <protection locked="0"/>
    </xf>
    <xf numFmtId="0" fontId="17" fillId="3" borderId="11" xfId="0" applyFont="1" applyFill="1" applyBorder="1" applyAlignment="1" applyProtection="1">
      <alignment horizontal="center" vertical="center" wrapText="1"/>
      <protection locked="0"/>
    </xf>
    <xf numFmtId="0" fontId="17" fillId="3" borderId="12" xfId="0" applyFont="1" applyFill="1" applyBorder="1" applyAlignment="1" applyProtection="1">
      <alignment horizontal="center" vertical="center" wrapText="1"/>
      <protection locked="0"/>
    </xf>
    <xf numFmtId="0" fontId="17" fillId="3" borderId="0" xfId="0" applyFont="1" applyFill="1" applyAlignment="1" applyProtection="1">
      <alignment horizontal="center" vertical="center"/>
      <protection locked="0"/>
    </xf>
    <xf numFmtId="0" fontId="17" fillId="3" borderId="5" xfId="0" applyFont="1" applyFill="1" applyBorder="1" applyAlignment="1" applyProtection="1">
      <alignment horizontal="center" vertical="center"/>
      <protection locked="0"/>
    </xf>
    <xf numFmtId="0" fontId="17" fillId="0" borderId="2" xfId="0" applyFont="1" applyBorder="1" applyAlignment="1" applyProtection="1">
      <alignment horizontal="center" vertical="center" wrapText="1"/>
      <protection locked="0"/>
    </xf>
    <xf numFmtId="0" fontId="17" fillId="0" borderId="3" xfId="0" applyFont="1" applyBorder="1" applyAlignment="1" applyProtection="1">
      <alignment horizontal="center" vertical="center" wrapText="1"/>
      <protection locked="0"/>
    </xf>
    <xf numFmtId="0" fontId="17" fillId="0" borderId="4" xfId="0" applyFont="1" applyBorder="1" applyAlignment="1" applyProtection="1">
      <alignment horizontal="center" vertical="center" wrapText="1"/>
      <protection locked="0"/>
    </xf>
    <xf numFmtId="0" fontId="17" fillId="0" borderId="2" xfId="0" applyFont="1" applyBorder="1" applyAlignment="1" applyProtection="1">
      <alignment horizontal="center" vertical="center"/>
      <protection locked="0"/>
    </xf>
    <xf numFmtId="0" fontId="17" fillId="0" borderId="3" xfId="0" applyFont="1" applyBorder="1" applyAlignment="1" applyProtection="1">
      <alignment horizontal="center" vertical="center"/>
      <protection locked="0"/>
    </xf>
    <xf numFmtId="0" fontId="17" fillId="0" borderId="4" xfId="0" applyFont="1" applyBorder="1" applyAlignment="1" applyProtection="1">
      <alignment horizontal="center" vertical="center"/>
      <protection locked="0"/>
    </xf>
    <xf numFmtId="0" fontId="17" fillId="0" borderId="6" xfId="0" applyFont="1" applyBorder="1" applyAlignment="1" applyProtection="1">
      <alignment horizontal="center" vertical="center" wrapText="1"/>
      <protection locked="0"/>
    </xf>
    <xf numFmtId="0" fontId="17" fillId="0" borderId="7" xfId="0" applyFont="1" applyBorder="1" applyAlignment="1" applyProtection="1">
      <alignment horizontal="center" vertical="center" wrapText="1"/>
      <protection locked="0"/>
    </xf>
    <xf numFmtId="0" fontId="17" fillId="0" borderId="8" xfId="0" applyFont="1" applyBorder="1" applyAlignment="1" applyProtection="1">
      <alignment horizontal="center" vertical="center" wrapText="1"/>
      <protection locked="0"/>
    </xf>
    <xf numFmtId="0" fontId="17" fillId="0" borderId="0" xfId="0" applyFont="1" applyAlignment="1" applyProtection="1">
      <alignment horizontal="left"/>
      <protection locked="0"/>
    </xf>
    <xf numFmtId="0" fontId="9" fillId="0" borderId="1" xfId="0" applyFont="1" applyBorder="1" applyAlignment="1" applyProtection="1">
      <alignment horizontal="center" vertical="center"/>
      <protection locked="0"/>
    </xf>
    <xf numFmtId="0" fontId="17" fillId="0" borderId="5" xfId="0" applyFont="1" applyBorder="1" applyAlignment="1" applyProtection="1">
      <alignment horizontal="center" vertical="center"/>
      <protection locked="0"/>
    </xf>
    <xf numFmtId="0" fontId="17" fillId="0" borderId="15" xfId="0" applyFont="1" applyBorder="1" applyAlignment="1" applyProtection="1">
      <alignment horizontal="left" vertical="center"/>
      <protection locked="0"/>
    </xf>
    <xf numFmtId="0" fontId="17" fillId="0" borderId="14" xfId="0" applyFont="1" applyBorder="1" applyAlignment="1" applyProtection="1">
      <alignment horizontal="left" vertical="center"/>
      <protection locked="0"/>
    </xf>
    <xf numFmtId="0" fontId="17" fillId="0" borderId="20" xfId="0" applyFont="1" applyBorder="1" applyAlignment="1" applyProtection="1">
      <alignment horizontal="left" vertical="center"/>
      <protection locked="0"/>
    </xf>
    <xf numFmtId="0" fontId="17" fillId="3" borderId="2" xfId="0" applyFont="1" applyFill="1" applyBorder="1" applyAlignment="1" applyProtection="1">
      <alignment horizontal="center" vertical="center"/>
      <protection locked="0"/>
    </xf>
    <xf numFmtId="0" fontId="16" fillId="3" borderId="15" xfId="0" applyFont="1" applyFill="1" applyBorder="1" applyAlignment="1">
      <alignment horizontal="center" vertical="center"/>
    </xf>
    <xf numFmtId="0" fontId="16" fillId="3" borderId="14" xfId="0" applyFont="1" applyFill="1" applyBorder="1" applyAlignment="1">
      <alignment horizontal="center" vertical="center"/>
    </xf>
    <xf numFmtId="0" fontId="17" fillId="0" borderId="2" xfId="0" applyFont="1" applyBorder="1" applyAlignment="1" applyProtection="1">
      <alignment horizontal="left" vertical="center" wrapText="1"/>
      <protection locked="0"/>
    </xf>
    <xf numFmtId="0" fontId="17" fillId="0" borderId="3" xfId="0" applyFont="1" applyBorder="1" applyAlignment="1" applyProtection="1">
      <alignment horizontal="left" vertical="center" wrapText="1"/>
      <protection locked="0"/>
    </xf>
    <xf numFmtId="0" fontId="17" fillId="0" borderId="4" xfId="0" applyFont="1" applyBorder="1" applyAlignment="1" applyProtection="1">
      <alignment horizontal="left" vertical="center" wrapText="1"/>
      <protection locked="0"/>
    </xf>
    <xf numFmtId="0" fontId="9" fillId="0" borderId="0" xfId="0" applyFont="1" applyAlignment="1" applyProtection="1">
      <alignment horizontal="left" vertical="center" wrapText="1"/>
      <protection locked="0"/>
    </xf>
    <xf numFmtId="0" fontId="16" fillId="3" borderId="2" xfId="0" applyFont="1" applyFill="1" applyBorder="1" applyAlignment="1">
      <alignment horizontal="center" vertical="center"/>
    </xf>
    <xf numFmtId="0" fontId="16" fillId="3" borderId="3" xfId="0" applyFont="1" applyFill="1" applyBorder="1" applyAlignment="1">
      <alignment horizontal="center" vertical="center"/>
    </xf>
    <xf numFmtId="176" fontId="16" fillId="3" borderId="2" xfId="0" applyNumberFormat="1" applyFont="1" applyFill="1" applyBorder="1" applyAlignment="1">
      <alignment horizontal="center" vertical="center"/>
    </xf>
    <xf numFmtId="176" fontId="16" fillId="3" borderId="3" xfId="0" applyNumberFormat="1" applyFont="1" applyFill="1" applyBorder="1" applyAlignment="1">
      <alignment horizontal="center" vertical="center"/>
    </xf>
    <xf numFmtId="0" fontId="17" fillId="0" borderId="17" xfId="0" applyFont="1" applyBorder="1" applyAlignment="1" applyProtection="1">
      <alignment horizontal="center" vertical="center"/>
      <protection locked="0"/>
    </xf>
    <xf numFmtId="0" fontId="17" fillId="0" borderId="18" xfId="0" applyFont="1" applyBorder="1" applyAlignment="1" applyProtection="1">
      <alignment horizontal="center" vertical="center"/>
      <protection locked="0"/>
    </xf>
    <xf numFmtId="0" fontId="16" fillId="3" borderId="10" xfId="0" applyFont="1" applyFill="1" applyBorder="1" applyAlignment="1">
      <alignment horizontal="center" vertical="center"/>
    </xf>
    <xf numFmtId="0" fontId="16" fillId="3" borderId="11" xfId="0" applyFont="1" applyFill="1" applyBorder="1" applyAlignment="1">
      <alignment horizontal="center" vertical="center"/>
    </xf>
    <xf numFmtId="0" fontId="17" fillId="0" borderId="0" xfId="0" applyFont="1" applyAlignment="1" applyProtection="1">
      <alignment horizontal="center" vertical="center" wrapText="1"/>
      <protection locked="0"/>
    </xf>
    <xf numFmtId="0" fontId="16" fillId="3" borderId="6" xfId="0" applyFont="1" applyFill="1" applyBorder="1" applyAlignment="1" applyProtection="1">
      <alignment horizontal="center" vertical="center"/>
      <protection locked="0"/>
    </xf>
    <xf numFmtId="0" fontId="16" fillId="3" borderId="7" xfId="0" applyFont="1" applyFill="1" applyBorder="1" applyAlignment="1" applyProtection="1">
      <alignment horizontal="center" vertical="center"/>
      <protection locked="0"/>
    </xf>
    <xf numFmtId="0" fontId="17" fillId="0" borderId="0" xfId="0" applyFont="1" applyAlignment="1" applyProtection="1">
      <alignment horizontal="left" vertical="center"/>
      <protection locked="0"/>
    </xf>
    <xf numFmtId="0" fontId="3" fillId="0" borderId="9"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9" fillId="0" borderId="0" xfId="0" applyFont="1" applyAlignment="1" applyProtection="1">
      <alignment horizontal="center" vertical="center"/>
      <protection locked="0"/>
    </xf>
    <xf numFmtId="0" fontId="3" fillId="0" borderId="0" xfId="0" applyFont="1" applyAlignment="1" applyProtection="1">
      <alignment horizontal="left" vertical="center"/>
      <protection locked="0"/>
    </xf>
    <xf numFmtId="0" fontId="3" fillId="0" borderId="0" xfId="0" applyFont="1" applyAlignment="1" applyProtection="1">
      <alignment horizontal="right"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0" fontId="9" fillId="0" borderId="5" xfId="0" applyFont="1" applyBorder="1" applyAlignment="1" applyProtection="1">
      <alignment horizontal="center" vertical="center"/>
      <protection locked="0"/>
    </xf>
    <xf numFmtId="0" fontId="9" fillId="0" borderId="10" xfId="0" applyFont="1" applyBorder="1" applyAlignment="1" applyProtection="1">
      <alignment horizontal="center" vertical="center"/>
      <protection locked="0"/>
    </xf>
    <xf numFmtId="0" fontId="9" fillId="0" borderId="12" xfId="0" applyFont="1" applyBorder="1" applyAlignment="1" applyProtection="1">
      <alignment horizontal="center" vertical="center"/>
      <protection locked="0"/>
    </xf>
    <xf numFmtId="0" fontId="21" fillId="0" borderId="0" xfId="0" applyFont="1" applyAlignment="1" applyProtection="1">
      <alignment vertical="center"/>
      <protection locked="0"/>
    </xf>
    <xf numFmtId="0" fontId="17" fillId="3" borderId="2" xfId="0" applyFont="1" applyFill="1" applyBorder="1" applyAlignment="1" applyProtection="1">
      <alignment horizontal="right" vertical="center"/>
      <protection locked="0"/>
    </xf>
    <xf numFmtId="0" fontId="17" fillId="3" borderId="3" xfId="0" applyFont="1" applyFill="1" applyBorder="1" applyAlignment="1" applyProtection="1">
      <alignment horizontal="right" vertical="center"/>
      <protection locked="0"/>
    </xf>
    <xf numFmtId="0" fontId="21" fillId="0" borderId="6" xfId="0" applyFont="1" applyBorder="1" applyAlignment="1" applyProtection="1">
      <alignment horizontal="left" vertical="center"/>
      <protection locked="0"/>
    </xf>
    <xf numFmtId="0" fontId="21" fillId="0" borderId="7" xfId="0" applyFont="1" applyBorder="1" applyAlignment="1" applyProtection="1">
      <alignment horizontal="left" vertical="center"/>
      <protection locked="0"/>
    </xf>
    <xf numFmtId="0" fontId="21" fillId="0" borderId="8" xfId="0" applyFont="1" applyBorder="1" applyAlignment="1" applyProtection="1">
      <alignment horizontal="left" vertical="center"/>
      <protection locked="0"/>
    </xf>
    <xf numFmtId="0" fontId="16" fillId="3" borderId="1" xfId="0" applyFont="1" applyFill="1" applyBorder="1" applyAlignment="1" applyProtection="1">
      <alignment horizontal="center" vertical="center"/>
      <protection locked="0"/>
    </xf>
    <xf numFmtId="0" fontId="16" fillId="3" borderId="4" xfId="0" applyFont="1" applyFill="1" applyBorder="1" applyAlignment="1" applyProtection="1">
      <alignment horizontal="center" vertical="center"/>
      <protection locked="0"/>
    </xf>
    <xf numFmtId="0" fontId="3" fillId="0" borderId="9" xfId="0" applyFont="1" applyBorder="1" applyAlignment="1" applyProtection="1">
      <alignment horizontal="left" vertical="center"/>
      <protection locked="0"/>
    </xf>
    <xf numFmtId="0" fontId="9" fillId="0" borderId="2"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wrapText="1"/>
      <protection locked="0"/>
    </xf>
    <xf numFmtId="0" fontId="9" fillId="0" borderId="4" xfId="0" applyFont="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3" xfId="0" applyFont="1" applyFill="1" applyBorder="1" applyAlignment="1" applyProtection="1">
      <alignment horizontal="center" vertical="center" wrapText="1"/>
      <protection locked="0"/>
    </xf>
    <xf numFmtId="0" fontId="4" fillId="3" borderId="4" xfId="0"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0" fillId="0" borderId="2"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wrapText="1"/>
      <protection locked="0"/>
    </xf>
    <xf numFmtId="0" fontId="30" fillId="0" borderId="4"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11" fillId="0" borderId="1" xfId="0" applyFont="1" applyBorder="1" applyAlignment="1" applyProtection="1">
      <alignment horizontal="center" vertical="center" wrapText="1"/>
      <protection locked="0"/>
    </xf>
    <xf numFmtId="0" fontId="11" fillId="0" borderId="2" xfId="0" applyFont="1" applyBorder="1" applyAlignment="1" applyProtection="1">
      <alignment horizontal="center" vertical="center" wrapText="1"/>
      <protection locked="0"/>
    </xf>
    <xf numFmtId="177" fontId="21" fillId="3" borderId="15" xfId="0" applyNumberFormat="1" applyFont="1" applyFill="1" applyBorder="1" applyAlignment="1" applyProtection="1">
      <alignment horizontal="center" vertical="center" wrapText="1"/>
      <protection locked="0"/>
    </xf>
    <xf numFmtId="177" fontId="21" fillId="3" borderId="20" xfId="0" applyNumberFormat="1" applyFont="1" applyFill="1" applyBorder="1" applyAlignment="1" applyProtection="1">
      <alignment horizontal="center" vertical="center" wrapText="1"/>
      <protection locked="0"/>
    </xf>
    <xf numFmtId="0" fontId="5" fillId="3" borderId="7" xfId="0" applyFont="1" applyFill="1" applyBorder="1" applyAlignment="1" applyProtection="1">
      <alignment horizontal="left" vertical="center"/>
      <protection locked="0"/>
    </xf>
    <xf numFmtId="0" fontId="5" fillId="3" borderId="9" xfId="0" applyFont="1" applyFill="1" applyBorder="1" applyAlignment="1" applyProtection="1">
      <alignment horizontal="left" vertical="center"/>
      <protection locked="0"/>
    </xf>
    <xf numFmtId="0" fontId="5" fillId="3" borderId="0" xfId="0" applyFont="1" applyFill="1" applyAlignment="1" applyProtection="1">
      <alignment horizontal="left" vertical="center"/>
      <protection locked="0"/>
    </xf>
    <xf numFmtId="0" fontId="3" fillId="3" borderId="21" xfId="0" applyFont="1" applyFill="1" applyBorder="1" applyAlignment="1" applyProtection="1">
      <alignment horizontal="center" vertical="center"/>
      <protection locked="0"/>
    </xf>
    <xf numFmtId="0" fontId="5" fillId="3" borderId="10" xfId="0" applyFont="1" applyFill="1" applyBorder="1" applyAlignment="1" applyProtection="1">
      <alignment horizontal="left" vertical="center"/>
      <protection locked="0"/>
    </xf>
    <xf numFmtId="0" fontId="5" fillId="3" borderId="11" xfId="0" applyFont="1" applyFill="1" applyBorder="1" applyAlignment="1" applyProtection="1">
      <alignment horizontal="left" vertical="center"/>
      <protection locked="0"/>
    </xf>
    <xf numFmtId="0" fontId="5" fillId="3" borderId="6" xfId="0" applyFont="1" applyFill="1" applyBorder="1" applyAlignment="1" applyProtection="1">
      <alignment horizontal="left" vertical="center"/>
      <protection locked="0"/>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0" fontId="17" fillId="3" borderId="10" xfId="0" applyFont="1" applyFill="1" applyBorder="1" applyAlignment="1" applyProtection="1">
      <alignment horizontal="center" vertical="center"/>
      <protection locked="0"/>
    </xf>
    <xf numFmtId="0" fontId="17" fillId="3" borderId="11" xfId="0" applyFont="1" applyFill="1" applyBorder="1" applyAlignment="1" applyProtection="1">
      <alignment horizontal="center" vertical="center"/>
      <protection locked="0"/>
    </xf>
    <xf numFmtId="0" fontId="9" fillId="0" borderId="11" xfId="0" applyFont="1" applyBorder="1" applyAlignment="1" applyProtection="1">
      <alignment horizontal="left" vertical="center"/>
      <protection locked="0"/>
    </xf>
    <xf numFmtId="0" fontId="3" fillId="0" borderId="7" xfId="0" applyFont="1" applyBorder="1" applyAlignment="1" applyProtection="1">
      <alignment horizontal="left" vertical="center" wrapText="1"/>
      <protection locked="0"/>
    </xf>
    <xf numFmtId="0" fontId="9" fillId="0" borderId="2" xfId="0" applyFont="1" applyBorder="1" applyAlignment="1" applyProtection="1">
      <alignment horizontal="left" vertical="center" wrapText="1"/>
      <protection locked="0"/>
    </xf>
    <xf numFmtId="0" fontId="9" fillId="0" borderId="3" xfId="0" applyFont="1" applyBorder="1" applyAlignment="1" applyProtection="1">
      <alignment horizontal="left" vertical="center" wrapText="1"/>
      <protection locked="0"/>
    </xf>
    <xf numFmtId="0" fontId="9" fillId="0" borderId="4" xfId="0" applyFont="1" applyBorder="1" applyAlignment="1"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3" fillId="0" borderId="11" xfId="0" applyFont="1" applyBorder="1" applyAlignment="1" applyProtection="1">
      <alignment horizontal="left" vertical="center" wrapText="1"/>
      <protection locked="0"/>
    </xf>
    <xf numFmtId="0" fontId="17" fillId="0" borderId="0" xfId="0" applyFont="1" applyAlignment="1" applyProtection="1">
      <alignment horizontal="right" vertical="top"/>
      <protection locked="0"/>
    </xf>
    <xf numFmtId="0" fontId="21" fillId="3" borderId="2" xfId="0" applyFont="1" applyFill="1" applyBorder="1" applyAlignment="1" applyProtection="1">
      <alignment horizontal="center" vertical="center" wrapText="1"/>
      <protection locked="0"/>
    </xf>
    <xf numFmtId="0" fontId="21" fillId="3" borderId="3" xfId="0" applyFont="1" applyFill="1" applyBorder="1" applyAlignment="1" applyProtection="1">
      <alignment horizontal="center" vertical="center" wrapText="1"/>
      <protection locked="0"/>
    </xf>
    <xf numFmtId="0" fontId="21" fillId="3" borderId="4" xfId="0" applyFont="1" applyFill="1" applyBorder="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21" fillId="0" borderId="1" xfId="0" applyFont="1" applyBorder="1" applyAlignment="1" applyProtection="1">
      <alignment horizontal="center" vertical="center"/>
      <protection locked="0"/>
    </xf>
    <xf numFmtId="0" fontId="19" fillId="0" borderId="0" xfId="0" applyFont="1" applyAlignment="1" applyProtection="1">
      <alignment horizontal="left" vertical="center"/>
      <protection locked="0"/>
    </xf>
    <xf numFmtId="0" fontId="17" fillId="3" borderId="1" xfId="0" applyFont="1" applyFill="1" applyBorder="1" applyAlignment="1" applyProtection="1">
      <alignment horizontal="center" vertical="center"/>
      <protection locked="0"/>
    </xf>
    <xf numFmtId="0" fontId="6" fillId="0" borderId="0" xfId="0" applyFont="1" applyAlignment="1" applyProtection="1">
      <alignment horizontal="left" vertical="center"/>
      <protection locked="0"/>
    </xf>
    <xf numFmtId="0" fontId="8" fillId="0" borderId="0" xfId="0" applyFont="1" applyAlignment="1" applyProtection="1">
      <alignment horizontal="center" vertical="top"/>
      <protection locked="0"/>
    </xf>
    <xf numFmtId="0" fontId="5" fillId="0" borderId="0" xfId="0" applyFont="1" applyAlignment="1" applyProtection="1">
      <alignment horizontal="center" vertical="top"/>
      <protection locked="0"/>
    </xf>
    <xf numFmtId="0" fontId="17" fillId="0" borderId="25" xfId="0" applyFont="1" applyBorder="1" applyAlignment="1" applyProtection="1">
      <alignment horizontal="center" vertical="center"/>
      <protection locked="0"/>
    </xf>
    <xf numFmtId="0" fontId="17" fillId="0" borderId="28" xfId="0" applyFont="1" applyBorder="1" applyAlignment="1" applyProtection="1">
      <alignment horizontal="center" vertical="center"/>
      <protection locked="0"/>
    </xf>
    <xf numFmtId="0" fontId="17" fillId="0" borderId="26" xfId="0" applyFont="1" applyBorder="1" applyAlignment="1" applyProtection="1">
      <alignment horizontal="center" vertical="center"/>
      <protection locked="0"/>
    </xf>
    <xf numFmtId="0" fontId="17" fillId="0" borderId="30" xfId="0" applyFont="1" applyBorder="1" applyAlignment="1" applyProtection="1">
      <alignment horizontal="center" vertical="center"/>
      <protection locked="0"/>
    </xf>
    <xf numFmtId="0" fontId="31" fillId="0" borderId="27" xfId="0" applyFont="1" applyBorder="1" applyAlignment="1" applyProtection="1">
      <alignment horizontal="center" vertical="center"/>
      <protection locked="0"/>
    </xf>
    <xf numFmtId="0" fontId="31" fillId="0" borderId="28" xfId="0" applyFont="1" applyBorder="1" applyAlignment="1" applyProtection="1">
      <alignment horizontal="center" vertical="center"/>
      <protection locked="0"/>
    </xf>
    <xf numFmtId="0" fontId="31" fillId="0" borderId="29" xfId="0" applyFont="1" applyBorder="1" applyAlignment="1" applyProtection="1">
      <alignment horizontal="center" vertical="center"/>
      <protection locked="0"/>
    </xf>
    <xf numFmtId="0" fontId="31" fillId="0" borderId="30" xfId="0" applyFont="1" applyBorder="1" applyAlignment="1" applyProtection="1">
      <alignment horizontal="center" vertical="center"/>
      <protection locked="0"/>
    </xf>
    <xf numFmtId="0" fontId="16" fillId="3" borderId="11" xfId="0" applyFont="1" applyFill="1" applyBorder="1" applyAlignment="1" applyProtection="1">
      <alignment horizontal="center" vertical="center"/>
      <protection locked="0"/>
    </xf>
    <xf numFmtId="0" fontId="16" fillId="3" borderId="12" xfId="0" applyFont="1" applyFill="1" applyBorder="1" applyAlignment="1" applyProtection="1">
      <alignment horizontal="center" vertical="center"/>
      <protection locked="0"/>
    </xf>
    <xf numFmtId="0" fontId="3" fillId="3" borderId="6"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8" xfId="0" applyFont="1" applyFill="1" applyBorder="1" applyAlignment="1" applyProtection="1">
      <alignment horizontal="left" vertical="center"/>
      <protection locked="0"/>
    </xf>
    <xf numFmtId="0" fontId="3" fillId="3" borderId="13" xfId="0" applyFont="1" applyFill="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4" fillId="0" borderId="6"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4" fillId="0" borderId="8"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wrapText="1"/>
      <protection locked="0"/>
    </xf>
    <xf numFmtId="0" fontId="9" fillId="3" borderId="7" xfId="0" applyFont="1" applyFill="1" applyBorder="1" applyAlignment="1" applyProtection="1">
      <alignment horizontal="center" vertical="center" wrapText="1"/>
      <protection locked="0"/>
    </xf>
    <xf numFmtId="0" fontId="9" fillId="3" borderId="11" xfId="0" applyFont="1" applyFill="1" applyBorder="1" applyAlignment="1" applyProtection="1">
      <alignment horizontal="center" vertical="center" wrapText="1"/>
      <protection locked="0"/>
    </xf>
    <xf numFmtId="0" fontId="9" fillId="3" borderId="8" xfId="0" applyFont="1" applyFill="1" applyBorder="1" applyAlignment="1" applyProtection="1">
      <alignment horizontal="center" vertical="center" wrapText="1"/>
      <protection locked="0"/>
    </xf>
    <xf numFmtId="0" fontId="9" fillId="3" borderId="12" xfId="0" applyFont="1" applyFill="1" applyBorder="1" applyAlignment="1" applyProtection="1">
      <alignment horizontal="center" vertical="center" wrapText="1"/>
      <protection locked="0"/>
    </xf>
    <xf numFmtId="0" fontId="16" fillId="3" borderId="10" xfId="0" applyFont="1" applyFill="1" applyBorder="1" applyAlignment="1" applyProtection="1">
      <alignment horizontal="center" vertical="center"/>
      <protection locked="0"/>
    </xf>
    <xf numFmtId="0" fontId="5" fillId="0" borderId="7" xfId="0" applyFont="1" applyBorder="1" applyAlignment="1" applyProtection="1">
      <alignment horizontal="right" vertical="center"/>
      <protection locked="0"/>
    </xf>
    <xf numFmtId="0" fontId="5" fillId="0" borderId="33" xfId="0" applyFont="1" applyBorder="1" applyAlignment="1" applyProtection="1">
      <alignment horizontal="right" vertical="center"/>
      <protection locked="0"/>
    </xf>
    <xf numFmtId="0" fontId="7" fillId="0" borderId="7"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protection locked="0"/>
    </xf>
    <xf numFmtId="0" fontId="5" fillId="0" borderId="7" xfId="0" applyFont="1" applyBorder="1" applyAlignment="1" applyProtection="1">
      <alignment horizontal="center" vertical="center" wrapText="1"/>
      <protection locked="0"/>
    </xf>
    <xf numFmtId="0" fontId="5" fillId="0" borderId="33" xfId="0" applyFont="1" applyBorder="1" applyAlignment="1" applyProtection="1">
      <alignment horizontal="center" vertical="center" wrapText="1"/>
      <protection locked="0"/>
    </xf>
    <xf numFmtId="0" fontId="6" fillId="0" borderId="35" xfId="0" applyFont="1" applyBorder="1" applyAlignment="1" applyProtection="1">
      <alignment horizontal="center" vertical="center" wrapText="1"/>
      <protection locked="0"/>
    </xf>
    <xf numFmtId="0" fontId="6" fillId="0" borderId="7" xfId="0" applyFont="1" applyBorder="1" applyAlignment="1" applyProtection="1">
      <alignment horizontal="center" vertical="center" wrapText="1"/>
      <protection locked="0"/>
    </xf>
    <xf numFmtId="0" fontId="9" fillId="2" borderId="22" xfId="0" applyFont="1" applyFill="1" applyBorder="1" applyAlignment="1">
      <alignment horizontal="center" vertical="center"/>
    </xf>
    <xf numFmtId="0" fontId="9" fillId="2" borderId="23" xfId="0" applyFont="1" applyFill="1" applyBorder="1" applyAlignment="1">
      <alignment horizontal="center"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3" xfId="0" applyFont="1" applyBorder="1" applyAlignment="1" applyProtection="1">
      <alignment horizontal="center" vertical="center"/>
      <protection locked="0"/>
    </xf>
    <xf numFmtId="0" fontId="3" fillId="0" borderId="0" xfId="0" applyFont="1" applyAlignment="1" applyProtection="1">
      <alignment horizontal="center"/>
      <protection locked="0"/>
    </xf>
    <xf numFmtId="0" fontId="9" fillId="3" borderId="1" xfId="0" applyFont="1" applyFill="1" applyBorder="1" applyAlignment="1" applyProtection="1">
      <alignment horizontal="center" vertical="center"/>
      <protection locked="0"/>
    </xf>
    <xf numFmtId="0" fontId="9" fillId="0" borderId="0" xfId="0" applyFont="1" applyAlignment="1" applyProtection="1">
      <alignment vertical="center"/>
      <protection locked="0"/>
    </xf>
    <xf numFmtId="178" fontId="9" fillId="2" borderId="22" xfId="0" applyNumberFormat="1" applyFont="1" applyFill="1" applyBorder="1" applyAlignment="1">
      <alignment horizontal="center" vertical="center"/>
    </xf>
    <xf numFmtId="178" fontId="9" fillId="2" borderId="23" xfId="0" applyNumberFormat="1" applyFont="1" applyFill="1" applyBorder="1" applyAlignment="1">
      <alignment horizontal="center" vertical="center"/>
    </xf>
    <xf numFmtId="0" fontId="17" fillId="3" borderId="7" xfId="0"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3" fillId="0" borderId="34" xfId="0" applyFont="1" applyBorder="1" applyAlignment="1" applyProtection="1">
      <alignment horizontal="center" vertical="center"/>
      <protection locked="0"/>
    </xf>
    <xf numFmtId="0" fontId="17" fillId="0" borderId="21" xfId="0" applyFont="1" applyBorder="1" applyAlignment="1" applyProtection="1">
      <alignment horizontal="center" vertical="center"/>
      <protection locked="0"/>
    </xf>
    <xf numFmtId="0" fontId="16" fillId="3" borderId="16" xfId="0" applyFont="1" applyFill="1" applyBorder="1" applyAlignment="1" applyProtection="1">
      <alignment horizontal="center" vertical="center"/>
      <protection locked="0"/>
    </xf>
    <xf numFmtId="0" fontId="16" fillId="3" borderId="17" xfId="0" applyFont="1" applyFill="1" applyBorder="1" applyAlignment="1" applyProtection="1">
      <alignment horizontal="center" vertical="center"/>
      <protection locked="0"/>
    </xf>
    <xf numFmtId="0" fontId="17" fillId="3" borderId="17" xfId="0" applyFont="1" applyFill="1" applyBorder="1" applyAlignment="1" applyProtection="1">
      <alignment horizontal="center" vertical="center"/>
      <protection locked="0"/>
    </xf>
    <xf numFmtId="0" fontId="17" fillId="3" borderId="18" xfId="0" applyFont="1" applyFill="1" applyBorder="1" applyAlignment="1" applyProtection="1">
      <alignment horizontal="center" vertical="center"/>
      <protection locked="0"/>
    </xf>
    <xf numFmtId="0" fontId="17" fillId="3" borderId="14" xfId="0" applyFont="1" applyFill="1" applyBorder="1" applyAlignment="1" applyProtection="1">
      <alignment horizontal="center" vertical="center"/>
      <protection locked="0"/>
    </xf>
    <xf numFmtId="0" fontId="17" fillId="3" borderId="20" xfId="0" applyFont="1" applyFill="1" applyBorder="1" applyAlignment="1" applyProtection="1">
      <alignment horizontal="center" vertical="center"/>
      <protection locked="0"/>
    </xf>
    <xf numFmtId="177" fontId="16" fillId="3" borderId="2" xfId="0" applyNumberFormat="1" applyFont="1" applyFill="1" applyBorder="1" applyAlignment="1">
      <alignment horizontal="center" vertical="center"/>
    </xf>
    <xf numFmtId="177" fontId="16" fillId="3" borderId="3" xfId="0" applyNumberFormat="1" applyFont="1" applyFill="1" applyBorder="1" applyAlignment="1">
      <alignment horizontal="center" vertical="center"/>
    </xf>
    <xf numFmtId="0" fontId="9" fillId="0" borderId="7"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2" xfId="0" applyFont="1" applyBorder="1" applyAlignment="1" applyProtection="1">
      <alignment horizontal="center" vertical="center"/>
      <protection locked="0"/>
    </xf>
    <xf numFmtId="0" fontId="17" fillId="3" borderId="12" xfId="0" applyFont="1" applyFill="1" applyBorder="1" applyAlignment="1" applyProtection="1">
      <alignment horizontal="center" vertical="center"/>
      <protection locked="0"/>
    </xf>
    <xf numFmtId="0" fontId="17" fillId="0" borderId="6" xfId="0" applyFont="1" applyBorder="1" applyAlignment="1" applyProtection="1">
      <alignment horizontal="center" vertical="center"/>
      <protection locked="0"/>
    </xf>
    <xf numFmtId="0" fontId="17" fillId="0" borderId="7" xfId="0" applyFont="1" applyBorder="1" applyAlignment="1" applyProtection="1">
      <alignment horizontal="center" vertical="center"/>
      <protection locked="0"/>
    </xf>
    <xf numFmtId="0" fontId="17" fillId="0" borderId="8" xfId="0" applyFont="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5" fillId="0" borderId="0" xfId="0"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2" xfId="0" applyFont="1" applyBorder="1" applyAlignment="1" applyProtection="1">
      <alignment vertical="center" wrapText="1"/>
      <protection locked="0"/>
    </xf>
    <xf numFmtId="0" fontId="17" fillId="0" borderId="3" xfId="0" applyFont="1" applyBorder="1" applyAlignment="1" applyProtection="1">
      <alignment vertical="center" wrapText="1"/>
      <protection locked="0"/>
    </xf>
    <xf numFmtId="0" fontId="17" fillId="0" borderId="4" xfId="0" applyFont="1" applyBorder="1" applyAlignment="1" applyProtection="1">
      <alignment vertical="center" wrapText="1"/>
      <protection locked="0"/>
    </xf>
    <xf numFmtId="0" fontId="17" fillId="0" borderId="21" xfId="0" applyFont="1" applyBorder="1" applyAlignment="1" applyProtection="1">
      <alignment horizontal="center" vertical="center" wrapText="1"/>
      <protection locked="0"/>
    </xf>
    <xf numFmtId="0" fontId="17" fillId="0" borderId="2" xfId="0" applyFont="1" applyBorder="1" applyAlignment="1" applyProtection="1">
      <alignment vertical="center"/>
      <protection locked="0"/>
    </xf>
    <xf numFmtId="0" fontId="17" fillId="0" borderId="3" xfId="0" applyFont="1" applyBorder="1" applyAlignment="1" applyProtection="1">
      <alignment vertical="center"/>
      <protection locked="0"/>
    </xf>
    <xf numFmtId="0" fontId="17" fillId="0" borderId="4" xfId="0" applyFont="1" applyBorder="1" applyAlignment="1" applyProtection="1">
      <alignment vertical="center"/>
      <protection locked="0"/>
    </xf>
    <xf numFmtId="0" fontId="3" fillId="0" borderId="9" xfId="0" applyFont="1" applyBorder="1" applyAlignment="1" applyProtection="1">
      <alignment horizontal="right"/>
      <protection locked="0"/>
    </xf>
    <xf numFmtId="0" fontId="3" fillId="0" borderId="0" xfId="0" applyFont="1" applyAlignment="1" applyProtection="1">
      <alignment horizontal="right"/>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21" fillId="0" borderId="5" xfId="0" applyFont="1" applyBorder="1" applyAlignment="1" applyProtection="1">
      <alignment horizontal="left" vertical="center"/>
      <protection locked="0"/>
    </xf>
    <xf numFmtId="0" fontId="17" fillId="3" borderId="6" xfId="0" applyFont="1" applyFill="1" applyBorder="1" applyAlignment="1" applyProtection="1">
      <alignment horizontal="center" vertical="center"/>
      <protection locked="0"/>
    </xf>
    <xf numFmtId="0" fontId="4" fillId="0" borderId="9"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3" fillId="0" borderId="6" xfId="0" applyFont="1" applyBorder="1" applyAlignment="1" applyProtection="1">
      <alignment horizontal="center" vertical="center"/>
      <protection locked="0"/>
    </xf>
    <xf numFmtId="0" fontId="3" fillId="0" borderId="7" xfId="0" applyFont="1" applyBorder="1" applyAlignment="1" applyProtection="1">
      <alignment horizontal="center" vertical="center"/>
      <protection locked="0"/>
    </xf>
    <xf numFmtId="0" fontId="9"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protection locked="0"/>
    </xf>
    <xf numFmtId="0" fontId="11" fillId="0" borderId="1" xfId="0" applyFont="1" applyBorder="1" applyAlignment="1" applyProtection="1">
      <alignment horizontal="left" vertical="center" wrapText="1"/>
      <protection locked="0"/>
    </xf>
    <xf numFmtId="0" fontId="26" fillId="0" borderId="0" xfId="0" applyFont="1" applyAlignment="1" applyProtection="1">
      <alignment horizontal="center"/>
      <protection locked="0"/>
    </xf>
    <xf numFmtId="0" fontId="6" fillId="0" borderId="0" xfId="0" applyFont="1" applyAlignment="1" applyProtection="1">
      <alignment horizontal="center" vertical="center"/>
      <protection locked="0"/>
    </xf>
    <xf numFmtId="178" fontId="16" fillId="3" borderId="10" xfId="0" applyNumberFormat="1" applyFont="1" applyFill="1" applyBorder="1" applyAlignment="1">
      <alignment horizontal="center" vertical="center"/>
    </xf>
    <xf numFmtId="178" fontId="16" fillId="3" borderId="11" xfId="0" applyNumberFormat="1" applyFont="1" applyFill="1" applyBorder="1" applyAlignment="1">
      <alignment horizontal="center" vertical="center"/>
    </xf>
    <xf numFmtId="0" fontId="17" fillId="0" borderId="16" xfId="0" applyFont="1" applyBorder="1" applyAlignment="1" applyProtection="1">
      <alignment horizontal="left" vertical="center" wrapText="1"/>
      <protection locked="0"/>
    </xf>
    <xf numFmtId="0" fontId="17" fillId="0" borderId="17" xfId="0" applyFont="1" applyBorder="1" applyAlignment="1" applyProtection="1">
      <alignment horizontal="left" vertical="center" wrapText="1"/>
      <protection locked="0"/>
    </xf>
    <xf numFmtId="0" fontId="17" fillId="0" borderId="18" xfId="0" applyFont="1" applyBorder="1" applyAlignment="1" applyProtection="1">
      <alignment horizontal="left" vertical="center" wrapText="1"/>
      <protection locked="0"/>
    </xf>
    <xf numFmtId="0" fontId="17" fillId="0" borderId="15" xfId="0" applyFont="1" applyBorder="1" applyAlignment="1" applyProtection="1">
      <alignment horizontal="center" vertical="center"/>
      <protection locked="0"/>
    </xf>
    <xf numFmtId="0" fontId="17" fillId="0" borderId="14" xfId="0" applyFont="1" applyBorder="1" applyAlignment="1" applyProtection="1">
      <alignment horizontal="center" vertical="center"/>
      <protection locked="0"/>
    </xf>
    <xf numFmtId="0" fontId="17" fillId="0" borderId="20" xfId="0" applyFont="1" applyBorder="1" applyAlignment="1" applyProtection="1">
      <alignment horizontal="center" vertical="center"/>
      <protection locked="0"/>
    </xf>
    <xf numFmtId="177" fontId="16" fillId="3" borderId="16" xfId="0" applyNumberFormat="1" applyFont="1" applyFill="1" applyBorder="1" applyAlignment="1" applyProtection="1">
      <alignment horizontal="center" vertical="center"/>
      <protection locked="0"/>
    </xf>
    <xf numFmtId="177" fontId="16" fillId="3" borderId="17" xfId="0" applyNumberFormat="1" applyFont="1" applyFill="1" applyBorder="1" applyAlignment="1" applyProtection="1">
      <alignment horizontal="center" vertical="center"/>
      <protection locked="0"/>
    </xf>
    <xf numFmtId="178" fontId="16" fillId="3" borderId="15" xfId="0" applyNumberFormat="1" applyFont="1" applyFill="1" applyBorder="1" applyAlignment="1">
      <alignment horizontal="center" vertical="center"/>
    </xf>
    <xf numFmtId="178" fontId="16" fillId="3" borderId="14" xfId="0" applyNumberFormat="1" applyFont="1" applyFill="1" applyBorder="1" applyAlignment="1">
      <alignment horizontal="center" vertical="center"/>
    </xf>
    <xf numFmtId="0" fontId="21" fillId="0" borderId="11" xfId="0" applyFont="1" applyBorder="1" applyAlignment="1" applyProtection="1">
      <alignment horizontal="left" vertical="center"/>
      <protection locked="0"/>
    </xf>
    <xf numFmtId="0" fontId="3" fillId="0" borderId="11" xfId="0" applyFont="1" applyBorder="1" applyAlignment="1" applyProtection="1">
      <alignment horizontal="right" vertical="center"/>
      <protection locked="0"/>
    </xf>
    <xf numFmtId="177" fontId="16" fillId="3" borderId="3" xfId="0" applyNumberFormat="1" applyFont="1" applyFill="1" applyBorder="1" applyAlignment="1" applyProtection="1">
      <alignment horizontal="center" vertical="center"/>
      <protection locked="0"/>
    </xf>
    <xf numFmtId="0" fontId="3" fillId="0" borderId="0" xfId="0" applyFont="1" applyAlignment="1" applyProtection="1">
      <alignment horizontal="center" vertical="top" wrapText="1"/>
      <protection locked="0"/>
    </xf>
    <xf numFmtId="177" fontId="16" fillId="3" borderId="2" xfId="0" applyNumberFormat="1" applyFont="1" applyFill="1" applyBorder="1" applyAlignment="1" applyProtection="1">
      <alignment horizontal="center" vertical="center"/>
      <protection locked="0"/>
    </xf>
    <xf numFmtId="0" fontId="3" fillId="0" borderId="7" xfId="0" applyFont="1" applyBorder="1" applyAlignment="1" applyProtection="1">
      <alignment horizontal="right"/>
      <protection locked="0"/>
    </xf>
    <xf numFmtId="0" fontId="17" fillId="0" borderId="7" xfId="0" applyFont="1" applyBorder="1" applyAlignment="1" applyProtection="1">
      <alignment horizontal="left" vertical="center" wrapText="1"/>
      <protection locked="0"/>
    </xf>
    <xf numFmtId="0" fontId="20" fillId="0" borderId="0" xfId="0" applyFont="1" applyAlignment="1" applyProtection="1">
      <alignment horizontal="left" vertical="top"/>
      <protection locked="0"/>
    </xf>
    <xf numFmtId="0" fontId="4" fillId="0" borderId="3" xfId="0" applyFont="1" applyBorder="1" applyAlignment="1" applyProtection="1">
      <alignment horizontal="center" vertical="center"/>
      <protection locked="0"/>
    </xf>
    <xf numFmtId="0" fontId="4" fillId="0" borderId="1" xfId="0" applyFont="1" applyBorder="1" applyAlignment="1" applyProtection="1">
      <alignment horizontal="left" vertical="center"/>
      <protection locked="0"/>
    </xf>
    <xf numFmtId="0" fontId="9" fillId="3" borderId="2" xfId="0" applyFont="1" applyFill="1" applyBorder="1" applyAlignment="1" applyProtection="1">
      <alignment horizontal="center" vertical="center"/>
      <protection locked="0"/>
    </xf>
    <xf numFmtId="0" fontId="9" fillId="3" borderId="3"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16" fillId="3" borderId="2" xfId="0" applyFont="1" applyFill="1" applyBorder="1" applyAlignment="1" applyProtection="1">
      <alignment horizontal="center" vertical="center" wrapText="1"/>
      <protection locked="0"/>
    </xf>
    <xf numFmtId="0" fontId="16" fillId="3" borderId="3" xfId="0" applyFont="1" applyFill="1" applyBorder="1" applyAlignment="1" applyProtection="1">
      <alignment horizontal="center" vertical="center" wrapText="1"/>
      <protection locked="0"/>
    </xf>
    <xf numFmtId="0" fontId="16" fillId="3" borderId="4" xfId="0" applyFont="1" applyFill="1" applyBorder="1" applyAlignment="1" applyProtection="1">
      <alignment horizontal="center" vertical="center" wrapText="1"/>
      <protection locked="0"/>
    </xf>
    <xf numFmtId="0" fontId="13" fillId="0" borderId="0" xfId="0" applyFont="1" applyBorder="1" applyAlignment="1" applyProtection="1">
      <alignment horizontal="left" vertical="center"/>
      <protection locked="0"/>
    </xf>
    <xf numFmtId="38" fontId="8" fillId="0" borderId="0" xfId="1" applyFont="1" applyAlignment="1" applyProtection="1">
      <alignment horizontal="left" wrapText="1"/>
      <protection locked="0"/>
    </xf>
    <xf numFmtId="177" fontId="16" fillId="3" borderId="11" xfId="0" applyNumberFormat="1" applyFont="1" applyFill="1" applyBorder="1" applyAlignment="1">
      <alignment horizontal="center" vertical="center"/>
    </xf>
  </cellXfs>
  <cellStyles count="2">
    <cellStyle name="桁区切り" xfId="1" builtinId="6"/>
    <cellStyle name="標準" xfId="0" builtinId="0"/>
  </cellStyles>
  <dxfs count="12">
    <dxf>
      <fill>
        <patternFill patternType="lightTrellis"/>
      </fill>
    </dxf>
    <dxf>
      <fill>
        <patternFill patternType="lightTrellis"/>
      </fill>
    </dxf>
    <dxf>
      <fill>
        <patternFill patternType="lightTrellis"/>
      </fill>
    </dxf>
    <dxf>
      <fill>
        <patternFill patternType="lightTrellis"/>
      </fill>
    </dxf>
    <dxf>
      <font>
        <strike val="0"/>
        <color rgb="FF000000"/>
      </font>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
      <fill>
        <patternFill patternType="lightTrellis"/>
      </fill>
    </dxf>
  </dxfs>
  <tableStyles count="0" defaultTableStyle="TableStyleMedium2" defaultPivotStyle="PivotStyleLight16"/>
  <colors>
    <mruColors>
      <color rgb="FFFFFFCC"/>
      <color rgb="FF000000"/>
      <color rgb="FFF6F5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Radio" firstButton="1" fmlaLink="$V$211" lockText="1"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firstButton="1" lockText="1" noThreeD="1"/>
</file>

<file path=xl/ctrlProps/ctrlProp103.xml><?xml version="1.0" encoding="utf-8"?>
<formControlPr xmlns="http://schemas.microsoft.com/office/spreadsheetml/2009/9/main" objectType="Radio" lockText="1"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firstButton="1" lockText="1" noThreeD="1"/>
</file>

<file path=xl/ctrlProps/ctrlProp108.xml><?xml version="1.0" encoding="utf-8"?>
<formControlPr xmlns="http://schemas.microsoft.com/office/spreadsheetml/2009/9/main" objectType="Radio"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Radio" firstButton="1" fmlaLink="$W$72"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Radio" lockText="1" noThreeD="1"/>
</file>

<file path=xl/ctrlProps/ctrlProp113.xml><?xml version="1.0" encoding="utf-8"?>
<formControlPr xmlns="http://schemas.microsoft.com/office/spreadsheetml/2009/9/main" objectType="GBox" noThreeD="1"/>
</file>

<file path=xl/ctrlProps/ctrlProp114.xml><?xml version="1.0" encoding="utf-8"?>
<formControlPr xmlns="http://schemas.microsoft.com/office/spreadsheetml/2009/9/main" objectType="GBox"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GBox" noThreeD="1"/>
</file>

<file path=xl/ctrlProps/ctrlProp117.xml><?xml version="1.0" encoding="utf-8"?>
<formControlPr xmlns="http://schemas.microsoft.com/office/spreadsheetml/2009/9/main" objectType="GBox"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GBox"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GBox"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Radio" firstButton="1" lockText="1" noThreeD="1"/>
</file>

<file path=xl/ctrlProps/ctrlProp26.xml><?xml version="1.0" encoding="utf-8"?>
<formControlPr xmlns="http://schemas.microsoft.com/office/spreadsheetml/2009/9/main" objectType="Radio"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lockText="1" noThreeD="1"/>
</file>

<file path=xl/ctrlProps/ctrlProp29.xml><?xml version="1.0" encoding="utf-8"?>
<formControlPr xmlns="http://schemas.microsoft.com/office/spreadsheetml/2009/9/main" objectType="Radio" firstButton="1" fmlaLink="$W$24"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Radio" lockText="1" noThreeD="1"/>
</file>

<file path=xl/ctrlProps/ctrlProp31.xml><?xml version="1.0" encoding="utf-8"?>
<formControlPr xmlns="http://schemas.microsoft.com/office/spreadsheetml/2009/9/main" objectType="GBox" noThreeD="1"/>
</file>

<file path=xl/ctrlProps/ctrlProp32.xml><?xml version="1.0" encoding="utf-8"?>
<formControlPr xmlns="http://schemas.microsoft.com/office/spreadsheetml/2009/9/main" objectType="Radio" firstButton="1" fmlaLink="$W$6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GBox" noThreeD="1"/>
</file>

<file path=xl/ctrlProps/ctrlProp35.xml><?xml version="1.0" encoding="utf-8"?>
<formControlPr xmlns="http://schemas.microsoft.com/office/spreadsheetml/2009/9/main" objectType="GBox"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Radio" firstButton="1" lockText="1" noThreeD="1"/>
</file>

<file path=xl/ctrlProps/ctrlProp39.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Radio" firstButton="1"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Radio" firstButton="1" lockText="1" noThreeD="1"/>
</file>

<file path=xl/ctrlProps/ctrlProp45.xml><?xml version="1.0" encoding="utf-8"?>
<formControlPr xmlns="http://schemas.microsoft.com/office/spreadsheetml/2009/9/main" objectType="Radio" lockText="1" noThreeD="1"/>
</file>

<file path=xl/ctrlProps/ctrlProp46.xml><?xml version="1.0" encoding="utf-8"?>
<formControlPr xmlns="http://schemas.microsoft.com/office/spreadsheetml/2009/9/main" objectType="Radio" firstButton="1"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Radio" firstButton="1" lockText="1" noThreeD="1"/>
</file>

<file path=xl/ctrlProps/ctrlProp49.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Radio" firstButton="1"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Radio" firstButton="1" lockText="1"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firstButton="1" lockText="1" noThreeD="1"/>
</file>

<file path=xl/ctrlProps/ctrlProp55.xml><?xml version="1.0" encoding="utf-8"?>
<formControlPr xmlns="http://schemas.microsoft.com/office/spreadsheetml/2009/9/main" objectType="Radio" lockText="1" noThreeD="1"/>
</file>

<file path=xl/ctrlProps/ctrlProp56.xml><?xml version="1.0" encoding="utf-8"?>
<formControlPr xmlns="http://schemas.microsoft.com/office/spreadsheetml/2009/9/main" objectType="Radio" firstButton="1" fmlaLink="$W$144"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Radio" lockText="1"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GBox"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GBox" noThreeD="1"/>
</file>

<file path=xl/ctrlProps/ctrlProp63.xml><?xml version="1.0" encoding="utf-8"?>
<formControlPr xmlns="http://schemas.microsoft.com/office/spreadsheetml/2009/9/main" objectType="GBox"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GBox" noThreeD="1"/>
</file>

<file path=xl/ctrlProps/ctrlProp66.xml><?xml version="1.0" encoding="utf-8"?>
<formControlPr xmlns="http://schemas.microsoft.com/office/spreadsheetml/2009/9/main" objectType="GBox"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GBox" noThreeD="1"/>
</file>

<file path=xl/ctrlProps/ctrlProp69.xml><?xml version="1.0" encoding="utf-8"?>
<formControlPr xmlns="http://schemas.microsoft.com/office/spreadsheetml/2009/9/main" objectType="GBox"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GBox"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GBox" noThreeD="1"/>
</file>

<file path=xl/ctrlProps/ctrlProp78.xml><?xml version="1.0" encoding="utf-8"?>
<formControlPr xmlns="http://schemas.microsoft.com/office/spreadsheetml/2009/9/main" objectType="Radio" firstButton="1" lockText="1" noThreeD="1"/>
</file>

<file path=xl/ctrlProps/ctrlProp79.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GBox" noThreeD="1"/>
</file>

<file path=xl/ctrlProps/ctrlProp81.xml><?xml version="1.0" encoding="utf-8"?>
<formControlPr xmlns="http://schemas.microsoft.com/office/spreadsheetml/2009/9/main" objectType="GBox"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Radio" firstButton="1" lockText="1" noThreeD="1"/>
</file>

<file path=xl/ctrlProps/ctrlProp85.xml><?xml version="1.0" encoding="utf-8"?>
<formControlPr xmlns="http://schemas.microsoft.com/office/spreadsheetml/2009/9/main" objectType="Radio" lockText="1" noThreeD="1"/>
</file>

<file path=xl/ctrlProps/ctrlProp86.xml><?xml version="1.0" encoding="utf-8"?>
<formControlPr xmlns="http://schemas.microsoft.com/office/spreadsheetml/2009/9/main" objectType="GBox" noThreeD="1"/>
</file>

<file path=xl/ctrlProps/ctrlProp87.xml><?xml version="1.0" encoding="utf-8"?>
<formControlPr xmlns="http://schemas.microsoft.com/office/spreadsheetml/2009/9/main" objectType="GBox" noThreeD="1"/>
</file>

<file path=xl/ctrlProps/ctrlProp88.xml><?xml version="1.0" encoding="utf-8"?>
<formControlPr xmlns="http://schemas.microsoft.com/office/spreadsheetml/2009/9/main" objectType="Radio" firstButton="1" fmlaLink="$W$33" lockText="1"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Radio" firstButton="1" fmlaLink="$V$8" lockText="1" noThreeD="1"/>
</file>

<file path=xl/ctrlProps/ctrlProp91.xml><?xml version="1.0" encoding="utf-8"?>
<formControlPr xmlns="http://schemas.microsoft.com/office/spreadsheetml/2009/9/main" objectType="Radio" lockText="1"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Radio" firstButton="1" lockText="1"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firstButton="1" lockText="1" noThreeD="1"/>
</file>

<file path=xl/ctrlProps/ctrlProp97.xml><?xml version="1.0" encoding="utf-8"?>
<formControlPr xmlns="http://schemas.microsoft.com/office/spreadsheetml/2009/9/main" objectType="Radio" lockText="1"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0</xdr:colOff>
          <xdr:row>32</xdr:row>
          <xdr:rowOff>304800</xdr:rowOff>
        </xdr:from>
        <xdr:to>
          <xdr:col>2</xdr:col>
          <xdr:colOff>350520</xdr:colOff>
          <xdr:row>34</xdr:row>
          <xdr:rowOff>99060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33</xdr:row>
          <xdr:rowOff>175260</xdr:rowOff>
        </xdr:from>
        <xdr:to>
          <xdr:col>2</xdr:col>
          <xdr:colOff>365760</xdr:colOff>
          <xdr:row>35</xdr:row>
          <xdr:rowOff>99060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34</xdr:row>
          <xdr:rowOff>160020</xdr:rowOff>
        </xdr:from>
        <xdr:to>
          <xdr:col>2</xdr:col>
          <xdr:colOff>350520</xdr:colOff>
          <xdr:row>36</xdr:row>
          <xdr:rowOff>83820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35</xdr:row>
          <xdr:rowOff>175260</xdr:rowOff>
        </xdr:from>
        <xdr:to>
          <xdr:col>2</xdr:col>
          <xdr:colOff>350520</xdr:colOff>
          <xdr:row>37</xdr:row>
          <xdr:rowOff>99060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0</xdr:colOff>
          <xdr:row>36</xdr:row>
          <xdr:rowOff>160020</xdr:rowOff>
        </xdr:from>
        <xdr:to>
          <xdr:col>2</xdr:col>
          <xdr:colOff>350520</xdr:colOff>
          <xdr:row>38</xdr:row>
          <xdr:rowOff>83820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0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46</xdr:row>
          <xdr:rowOff>335280</xdr:rowOff>
        </xdr:from>
        <xdr:to>
          <xdr:col>5</xdr:col>
          <xdr:colOff>30480</xdr:colOff>
          <xdr:row>48</xdr:row>
          <xdr:rowOff>60960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114300</xdr:colOff>
          <xdr:row>46</xdr:row>
          <xdr:rowOff>335280</xdr:rowOff>
        </xdr:from>
        <xdr:to>
          <xdr:col>7</xdr:col>
          <xdr:colOff>38100</xdr:colOff>
          <xdr:row>48</xdr:row>
          <xdr:rowOff>60960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121920</xdr:colOff>
          <xdr:row>46</xdr:row>
          <xdr:rowOff>335280</xdr:rowOff>
        </xdr:from>
        <xdr:to>
          <xdr:col>9</xdr:col>
          <xdr:colOff>38100</xdr:colOff>
          <xdr:row>48</xdr:row>
          <xdr:rowOff>60960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160020</xdr:colOff>
          <xdr:row>46</xdr:row>
          <xdr:rowOff>335280</xdr:rowOff>
        </xdr:from>
        <xdr:to>
          <xdr:col>11</xdr:col>
          <xdr:colOff>7620</xdr:colOff>
          <xdr:row>48</xdr:row>
          <xdr:rowOff>60960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121920</xdr:colOff>
          <xdr:row>46</xdr:row>
          <xdr:rowOff>335280</xdr:rowOff>
        </xdr:from>
        <xdr:to>
          <xdr:col>13</xdr:col>
          <xdr:colOff>45720</xdr:colOff>
          <xdr:row>48</xdr:row>
          <xdr:rowOff>60960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114300</xdr:colOff>
          <xdr:row>46</xdr:row>
          <xdr:rowOff>335280</xdr:rowOff>
        </xdr:from>
        <xdr:to>
          <xdr:col>15</xdr:col>
          <xdr:colOff>30480</xdr:colOff>
          <xdr:row>48</xdr:row>
          <xdr:rowOff>60960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175260</xdr:colOff>
          <xdr:row>46</xdr:row>
          <xdr:rowOff>342900</xdr:rowOff>
        </xdr:from>
        <xdr:to>
          <xdr:col>17</xdr:col>
          <xdr:colOff>99060</xdr:colOff>
          <xdr:row>48</xdr:row>
          <xdr:rowOff>68580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266700</xdr:colOff>
          <xdr:row>46</xdr:row>
          <xdr:rowOff>335280</xdr:rowOff>
        </xdr:from>
        <xdr:to>
          <xdr:col>19</xdr:col>
          <xdr:colOff>190500</xdr:colOff>
          <xdr:row>48</xdr:row>
          <xdr:rowOff>60960</xdr:rowOff>
        </xdr:to>
        <xdr:sp macro="" textlink="">
          <xdr:nvSpPr>
            <xdr:cNvPr id="2144" name="Check Box 96" hidden="1">
              <a:extLst>
                <a:ext uri="{63B3BB69-23CF-44E3-9099-C40C66FF867C}">
                  <a14:compatExt spid="_x0000_s2144"/>
                </a:ext>
                <a:ext uri="{FF2B5EF4-FFF2-40B4-BE49-F238E27FC236}">
                  <a16:creationId xmlns:a16="http://schemas.microsoft.com/office/drawing/2014/main" id="{00000000-0008-0000-00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xdr:col>
      <xdr:colOff>1</xdr:colOff>
      <xdr:row>4</xdr:row>
      <xdr:rowOff>117230</xdr:rowOff>
    </xdr:from>
    <xdr:to>
      <xdr:col>5</xdr:col>
      <xdr:colOff>414618</xdr:colOff>
      <xdr:row>5</xdr:row>
      <xdr:rowOff>28689</xdr:rowOff>
    </xdr:to>
    <xdr:sp macro="" textlink="">
      <xdr:nvSpPr>
        <xdr:cNvPr id="3" name="右中かっこ 2">
          <a:extLst>
            <a:ext uri="{FF2B5EF4-FFF2-40B4-BE49-F238E27FC236}">
              <a16:creationId xmlns:a16="http://schemas.microsoft.com/office/drawing/2014/main" id="{00000000-0008-0000-0000-000003000000}"/>
            </a:ext>
          </a:extLst>
        </xdr:cNvPr>
        <xdr:cNvSpPr/>
      </xdr:nvSpPr>
      <xdr:spPr bwMode="auto">
        <a:xfrm rot="16200000">
          <a:off x="2445993" y="374872"/>
          <a:ext cx="160575" cy="9201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latin typeface="Meiryo UI" panose="020B0604030504040204" pitchFamily="50" charset="-128"/>
            <a:ea typeface="Meiryo UI" panose="020B0604030504040204" pitchFamily="50" charset="-128"/>
          </a:endParaRPr>
        </a:p>
      </xdr:txBody>
    </xdr:sp>
    <xdr:clientData/>
  </xdr:twoCellAnchor>
  <xdr:twoCellAnchor>
    <xdr:from>
      <xdr:col>6</xdr:col>
      <xdr:colOff>33619</xdr:colOff>
      <xdr:row>4</xdr:row>
      <xdr:rowOff>161193</xdr:rowOff>
    </xdr:from>
    <xdr:to>
      <xdr:col>13</xdr:col>
      <xdr:colOff>5</xdr:colOff>
      <xdr:row>4</xdr:row>
      <xdr:rowOff>241605</xdr:rowOff>
    </xdr:to>
    <xdr:sp macro="" textlink="">
      <xdr:nvSpPr>
        <xdr:cNvPr id="4" name="右中かっこ 3">
          <a:extLst>
            <a:ext uri="{FF2B5EF4-FFF2-40B4-BE49-F238E27FC236}">
              <a16:creationId xmlns:a16="http://schemas.microsoft.com/office/drawing/2014/main" id="{00000000-0008-0000-0000-000004000000}"/>
            </a:ext>
          </a:extLst>
        </xdr:cNvPr>
        <xdr:cNvSpPr/>
      </xdr:nvSpPr>
      <xdr:spPr bwMode="auto">
        <a:xfrm rot="16200000">
          <a:off x="4530289" y="-693997"/>
          <a:ext cx="80412" cy="3065675"/>
        </a:xfrm>
        <a:prstGeom prst="rightBrace">
          <a:avLst/>
        </a:prstGeom>
        <a:noFill/>
        <a:ln w="9525"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14</xdr:col>
          <xdr:colOff>99060</xdr:colOff>
          <xdr:row>72</xdr:row>
          <xdr:rowOff>266700</xdr:rowOff>
        </xdr:from>
        <xdr:to>
          <xdr:col>15</xdr:col>
          <xdr:colOff>30480</xdr:colOff>
          <xdr:row>74</xdr:row>
          <xdr:rowOff>45720</xdr:rowOff>
        </xdr:to>
        <xdr:sp macro="" textlink="">
          <xdr:nvSpPr>
            <xdr:cNvPr id="2192" name="Check Box 144" hidden="1">
              <a:extLst>
                <a:ext uri="{63B3BB69-23CF-44E3-9099-C40C66FF867C}">
                  <a14:compatExt spid="_x0000_s2192"/>
                </a:ext>
                <a:ext uri="{FF2B5EF4-FFF2-40B4-BE49-F238E27FC236}">
                  <a16:creationId xmlns:a16="http://schemas.microsoft.com/office/drawing/2014/main" id="{00000000-0008-0000-0000-00009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73</xdr:row>
          <xdr:rowOff>259080</xdr:rowOff>
        </xdr:from>
        <xdr:to>
          <xdr:col>15</xdr:col>
          <xdr:colOff>30480</xdr:colOff>
          <xdr:row>75</xdr:row>
          <xdr:rowOff>45720</xdr:rowOff>
        </xdr:to>
        <xdr:sp macro="" textlink="">
          <xdr:nvSpPr>
            <xdr:cNvPr id="2199" name="Check Box 151" hidden="1">
              <a:extLst>
                <a:ext uri="{63B3BB69-23CF-44E3-9099-C40C66FF867C}">
                  <a14:compatExt spid="_x0000_s2199"/>
                </a:ext>
                <a:ext uri="{FF2B5EF4-FFF2-40B4-BE49-F238E27FC236}">
                  <a16:creationId xmlns:a16="http://schemas.microsoft.com/office/drawing/2014/main" id="{00000000-0008-0000-0000-00009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74</xdr:row>
          <xdr:rowOff>259080</xdr:rowOff>
        </xdr:from>
        <xdr:to>
          <xdr:col>15</xdr:col>
          <xdr:colOff>30480</xdr:colOff>
          <xdr:row>76</xdr:row>
          <xdr:rowOff>45720</xdr:rowOff>
        </xdr:to>
        <xdr:sp macro="" textlink="">
          <xdr:nvSpPr>
            <xdr:cNvPr id="2200" name="Check Box 152" hidden="1">
              <a:extLst>
                <a:ext uri="{63B3BB69-23CF-44E3-9099-C40C66FF867C}">
                  <a14:compatExt spid="_x0000_s2200"/>
                </a:ext>
                <a:ext uri="{FF2B5EF4-FFF2-40B4-BE49-F238E27FC236}">
                  <a16:creationId xmlns:a16="http://schemas.microsoft.com/office/drawing/2014/main" id="{00000000-0008-0000-0000-00009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75</xdr:row>
          <xdr:rowOff>251460</xdr:rowOff>
        </xdr:from>
        <xdr:to>
          <xdr:col>15</xdr:col>
          <xdr:colOff>30480</xdr:colOff>
          <xdr:row>77</xdr:row>
          <xdr:rowOff>38100</xdr:rowOff>
        </xdr:to>
        <xdr:sp macro="" textlink="">
          <xdr:nvSpPr>
            <xdr:cNvPr id="2201" name="Check Box 153" hidden="1">
              <a:extLst>
                <a:ext uri="{63B3BB69-23CF-44E3-9099-C40C66FF867C}">
                  <a14:compatExt spid="_x0000_s2201"/>
                </a:ext>
                <a:ext uri="{FF2B5EF4-FFF2-40B4-BE49-F238E27FC236}">
                  <a16:creationId xmlns:a16="http://schemas.microsoft.com/office/drawing/2014/main" id="{00000000-0008-0000-0000-00009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76</xdr:row>
          <xdr:rowOff>251460</xdr:rowOff>
        </xdr:from>
        <xdr:to>
          <xdr:col>15</xdr:col>
          <xdr:colOff>30480</xdr:colOff>
          <xdr:row>78</xdr:row>
          <xdr:rowOff>38100</xdr:rowOff>
        </xdr:to>
        <xdr:sp macro="" textlink="">
          <xdr:nvSpPr>
            <xdr:cNvPr id="2202" name="Check Box 154" hidden="1">
              <a:extLst>
                <a:ext uri="{63B3BB69-23CF-44E3-9099-C40C66FF867C}">
                  <a14:compatExt spid="_x0000_s2202"/>
                </a:ext>
                <a:ext uri="{FF2B5EF4-FFF2-40B4-BE49-F238E27FC236}">
                  <a16:creationId xmlns:a16="http://schemas.microsoft.com/office/drawing/2014/main" id="{00000000-0008-0000-0000-00009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99060</xdr:colOff>
          <xdr:row>77</xdr:row>
          <xdr:rowOff>259080</xdr:rowOff>
        </xdr:from>
        <xdr:to>
          <xdr:col>15</xdr:col>
          <xdr:colOff>30480</xdr:colOff>
          <xdr:row>79</xdr:row>
          <xdr:rowOff>45720</xdr:rowOff>
        </xdr:to>
        <xdr:sp macro="" textlink="">
          <xdr:nvSpPr>
            <xdr:cNvPr id="2203" name="Check Box 155" hidden="1">
              <a:extLst>
                <a:ext uri="{63B3BB69-23CF-44E3-9099-C40C66FF867C}">
                  <a14:compatExt spid="_x0000_s2203"/>
                </a:ext>
                <a:ext uri="{FF2B5EF4-FFF2-40B4-BE49-F238E27FC236}">
                  <a16:creationId xmlns:a16="http://schemas.microsoft.com/office/drawing/2014/main" id="{00000000-0008-0000-0000-00009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32</xdr:row>
          <xdr:rowOff>312420</xdr:rowOff>
        </xdr:from>
        <xdr:to>
          <xdr:col>8</xdr:col>
          <xdr:colOff>274320</xdr:colOff>
          <xdr:row>34</xdr:row>
          <xdr:rowOff>106680</xdr:rowOff>
        </xdr:to>
        <xdr:sp macro="" textlink="">
          <xdr:nvSpPr>
            <xdr:cNvPr id="2206" name="Check Box 158" hidden="1">
              <a:extLst>
                <a:ext uri="{63B3BB69-23CF-44E3-9099-C40C66FF867C}">
                  <a14:compatExt spid="_x0000_s2206"/>
                </a:ext>
                <a:ext uri="{FF2B5EF4-FFF2-40B4-BE49-F238E27FC236}">
                  <a16:creationId xmlns:a16="http://schemas.microsoft.com/office/drawing/2014/main" id="{00000000-0008-0000-0000-00009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33</xdr:row>
          <xdr:rowOff>175260</xdr:rowOff>
        </xdr:from>
        <xdr:to>
          <xdr:col>8</xdr:col>
          <xdr:colOff>289560</xdr:colOff>
          <xdr:row>35</xdr:row>
          <xdr:rowOff>99060</xdr:rowOff>
        </xdr:to>
        <xdr:sp macro="" textlink="">
          <xdr:nvSpPr>
            <xdr:cNvPr id="2207" name="Check Box 159" hidden="1">
              <a:extLst>
                <a:ext uri="{63B3BB69-23CF-44E3-9099-C40C66FF867C}">
                  <a14:compatExt spid="_x0000_s2207"/>
                </a:ext>
                <a:ext uri="{FF2B5EF4-FFF2-40B4-BE49-F238E27FC236}">
                  <a16:creationId xmlns:a16="http://schemas.microsoft.com/office/drawing/2014/main" id="{00000000-0008-0000-0000-00009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34</xdr:row>
          <xdr:rowOff>175260</xdr:rowOff>
        </xdr:from>
        <xdr:to>
          <xdr:col>8</xdr:col>
          <xdr:colOff>274320</xdr:colOff>
          <xdr:row>36</xdr:row>
          <xdr:rowOff>99060</xdr:rowOff>
        </xdr:to>
        <xdr:sp macro="" textlink="">
          <xdr:nvSpPr>
            <xdr:cNvPr id="2208" name="Check Box 160" hidden="1">
              <a:extLst>
                <a:ext uri="{63B3BB69-23CF-44E3-9099-C40C66FF867C}">
                  <a14:compatExt spid="_x0000_s2208"/>
                </a:ext>
                <a:ext uri="{FF2B5EF4-FFF2-40B4-BE49-F238E27FC236}">
                  <a16:creationId xmlns:a16="http://schemas.microsoft.com/office/drawing/2014/main" id="{00000000-0008-0000-0000-0000A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35</xdr:row>
          <xdr:rowOff>175260</xdr:rowOff>
        </xdr:from>
        <xdr:to>
          <xdr:col>8</xdr:col>
          <xdr:colOff>274320</xdr:colOff>
          <xdr:row>37</xdr:row>
          <xdr:rowOff>99060</xdr:rowOff>
        </xdr:to>
        <xdr:sp macro="" textlink="">
          <xdr:nvSpPr>
            <xdr:cNvPr id="2209" name="Check Box 161" hidden="1">
              <a:extLst>
                <a:ext uri="{63B3BB69-23CF-44E3-9099-C40C66FF867C}">
                  <a14:compatExt spid="_x0000_s2209"/>
                </a:ext>
                <a:ext uri="{FF2B5EF4-FFF2-40B4-BE49-F238E27FC236}">
                  <a16:creationId xmlns:a16="http://schemas.microsoft.com/office/drawing/2014/main" id="{00000000-0008-0000-0000-0000A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350520</xdr:colOff>
          <xdr:row>36</xdr:row>
          <xdr:rowOff>175260</xdr:rowOff>
        </xdr:from>
        <xdr:to>
          <xdr:col>8</xdr:col>
          <xdr:colOff>274320</xdr:colOff>
          <xdr:row>38</xdr:row>
          <xdr:rowOff>99060</xdr:rowOff>
        </xdr:to>
        <xdr:sp macro="" textlink="">
          <xdr:nvSpPr>
            <xdr:cNvPr id="2210" name="Check Box 162" hidden="1">
              <a:extLst>
                <a:ext uri="{63B3BB69-23CF-44E3-9099-C40C66FF867C}">
                  <a14:compatExt spid="_x0000_s2210"/>
                </a:ext>
                <a:ext uri="{FF2B5EF4-FFF2-40B4-BE49-F238E27FC236}">
                  <a16:creationId xmlns:a16="http://schemas.microsoft.com/office/drawing/2014/main" id="{00000000-0008-0000-0000-0000A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182880</xdr:colOff>
          <xdr:row>7</xdr:row>
          <xdr:rowOff>45720</xdr:rowOff>
        </xdr:from>
        <xdr:to>
          <xdr:col>5</xdr:col>
          <xdr:colOff>30480</xdr:colOff>
          <xdr:row>7</xdr:row>
          <xdr:rowOff>274320</xdr:rowOff>
        </xdr:to>
        <xdr:sp macro="" textlink="">
          <xdr:nvSpPr>
            <xdr:cNvPr id="2629" name="Option Button 581" hidden="1">
              <a:extLst>
                <a:ext uri="{63B3BB69-23CF-44E3-9099-C40C66FF867C}">
                  <a14:compatExt spid="_x0000_s2629"/>
                </a:ext>
                <a:ext uri="{FF2B5EF4-FFF2-40B4-BE49-F238E27FC236}">
                  <a16:creationId xmlns:a16="http://schemas.microsoft.com/office/drawing/2014/main" id="{00000000-0008-0000-0000-00004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30480</xdr:colOff>
          <xdr:row>7</xdr:row>
          <xdr:rowOff>45720</xdr:rowOff>
        </xdr:from>
        <xdr:to>
          <xdr:col>12</xdr:col>
          <xdr:colOff>365760</xdr:colOff>
          <xdr:row>7</xdr:row>
          <xdr:rowOff>289560</xdr:rowOff>
        </xdr:to>
        <xdr:sp macro="" textlink="">
          <xdr:nvSpPr>
            <xdr:cNvPr id="2630" name="Option Button 582" hidden="1">
              <a:extLst>
                <a:ext uri="{63B3BB69-23CF-44E3-9099-C40C66FF867C}">
                  <a14:compatExt spid="_x0000_s2630"/>
                </a:ext>
                <a:ext uri="{FF2B5EF4-FFF2-40B4-BE49-F238E27FC236}">
                  <a16:creationId xmlns:a16="http://schemas.microsoft.com/office/drawing/2014/main" id="{00000000-0008-0000-0000-00004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6</xdr:row>
          <xdr:rowOff>259080</xdr:rowOff>
        </xdr:from>
        <xdr:to>
          <xdr:col>17</xdr:col>
          <xdr:colOff>7620</xdr:colOff>
          <xdr:row>8</xdr:row>
          <xdr:rowOff>38100</xdr:rowOff>
        </xdr:to>
        <xdr:sp macro="" textlink="">
          <xdr:nvSpPr>
            <xdr:cNvPr id="2685" name="Group Box 637" hidden="1">
              <a:extLst>
                <a:ext uri="{63B3BB69-23CF-44E3-9099-C40C66FF867C}">
                  <a14:compatExt spid="_x0000_s2685"/>
                </a:ext>
                <a:ext uri="{FF2B5EF4-FFF2-40B4-BE49-F238E27FC236}">
                  <a16:creationId xmlns:a16="http://schemas.microsoft.com/office/drawing/2014/main" id="{00000000-0008-0000-0000-00007D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22</xdr:row>
          <xdr:rowOff>289560</xdr:rowOff>
        </xdr:from>
        <xdr:to>
          <xdr:col>11</xdr:col>
          <xdr:colOff>274320</xdr:colOff>
          <xdr:row>22</xdr:row>
          <xdr:rowOff>533400</xdr:rowOff>
        </xdr:to>
        <xdr:sp macro="" textlink="">
          <xdr:nvSpPr>
            <xdr:cNvPr id="2224" name="Option Button 176" hidden="1">
              <a:extLst>
                <a:ext uri="{63B3BB69-23CF-44E3-9099-C40C66FF867C}">
                  <a14:compatExt spid="_x0000_s2224"/>
                </a:ext>
                <a:ext uri="{FF2B5EF4-FFF2-40B4-BE49-F238E27FC236}">
                  <a16:creationId xmlns:a16="http://schemas.microsoft.com/office/drawing/2014/main" id="{00000000-0008-0000-0000-0000B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xdr:colOff>
          <xdr:row>22</xdr:row>
          <xdr:rowOff>289560</xdr:rowOff>
        </xdr:from>
        <xdr:to>
          <xdr:col>13</xdr:col>
          <xdr:colOff>274320</xdr:colOff>
          <xdr:row>22</xdr:row>
          <xdr:rowOff>533400</xdr:rowOff>
        </xdr:to>
        <xdr:sp macro="" textlink="">
          <xdr:nvSpPr>
            <xdr:cNvPr id="2220" name="Option Button 172" hidden="1">
              <a:extLst>
                <a:ext uri="{63B3BB69-23CF-44E3-9099-C40C66FF867C}">
                  <a14:compatExt spid="_x0000_s2220"/>
                </a:ext>
                <a:ext uri="{FF2B5EF4-FFF2-40B4-BE49-F238E27FC236}">
                  <a16:creationId xmlns:a16="http://schemas.microsoft.com/office/drawing/2014/main" id="{00000000-0008-0000-0000-0000A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30480</xdr:colOff>
          <xdr:row>22</xdr:row>
          <xdr:rowOff>289560</xdr:rowOff>
        </xdr:from>
        <xdr:to>
          <xdr:col>15</xdr:col>
          <xdr:colOff>274320</xdr:colOff>
          <xdr:row>22</xdr:row>
          <xdr:rowOff>533400</xdr:rowOff>
        </xdr:to>
        <xdr:sp macro="" textlink="">
          <xdr:nvSpPr>
            <xdr:cNvPr id="2221" name="Option Button 173" hidden="1">
              <a:extLst>
                <a:ext uri="{63B3BB69-23CF-44E3-9099-C40C66FF867C}">
                  <a14:compatExt spid="_x0000_s2221"/>
                </a:ext>
                <a:ext uri="{FF2B5EF4-FFF2-40B4-BE49-F238E27FC236}">
                  <a16:creationId xmlns:a16="http://schemas.microsoft.com/office/drawing/2014/main" id="{00000000-0008-0000-0000-0000A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68580</xdr:colOff>
          <xdr:row>22</xdr:row>
          <xdr:rowOff>289560</xdr:rowOff>
        </xdr:from>
        <xdr:to>
          <xdr:col>17</xdr:col>
          <xdr:colOff>312420</xdr:colOff>
          <xdr:row>22</xdr:row>
          <xdr:rowOff>533400</xdr:rowOff>
        </xdr:to>
        <xdr:sp macro="" textlink="">
          <xdr:nvSpPr>
            <xdr:cNvPr id="2222" name="Option Button 174" hidden="1">
              <a:extLst>
                <a:ext uri="{63B3BB69-23CF-44E3-9099-C40C66FF867C}">
                  <a14:compatExt spid="_x0000_s2222"/>
                </a:ext>
                <a:ext uri="{FF2B5EF4-FFF2-40B4-BE49-F238E27FC236}">
                  <a16:creationId xmlns:a16="http://schemas.microsoft.com/office/drawing/2014/main" id="{00000000-0008-0000-0000-0000A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464820</xdr:colOff>
          <xdr:row>21</xdr:row>
          <xdr:rowOff>365760</xdr:rowOff>
        </xdr:from>
        <xdr:to>
          <xdr:col>20</xdr:col>
          <xdr:colOff>297180</xdr:colOff>
          <xdr:row>23</xdr:row>
          <xdr:rowOff>259080</xdr:rowOff>
        </xdr:to>
        <xdr:sp macro="" textlink="">
          <xdr:nvSpPr>
            <xdr:cNvPr id="2539" name="Group Box 491" hidden="1">
              <a:extLst>
                <a:ext uri="{63B3BB69-23CF-44E3-9099-C40C66FF867C}">
                  <a14:compatExt spid="_x0000_s2539"/>
                </a:ext>
                <a:ext uri="{FF2B5EF4-FFF2-40B4-BE49-F238E27FC236}">
                  <a16:creationId xmlns:a16="http://schemas.microsoft.com/office/drawing/2014/main" id="{00000000-0008-0000-0000-0000EB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236220</xdr:colOff>
          <xdr:row>23</xdr:row>
          <xdr:rowOff>30480</xdr:rowOff>
        </xdr:from>
        <xdr:to>
          <xdr:col>5</xdr:col>
          <xdr:colOff>0</xdr:colOff>
          <xdr:row>23</xdr:row>
          <xdr:rowOff>289560</xdr:rowOff>
        </xdr:to>
        <xdr:sp macro="" textlink="">
          <xdr:nvSpPr>
            <xdr:cNvPr id="2225" name="Option Button 177" hidden="1">
              <a:extLst>
                <a:ext uri="{63B3BB69-23CF-44E3-9099-C40C66FF867C}">
                  <a14:compatExt spid="_x0000_s2225"/>
                </a:ext>
                <a:ext uri="{FF2B5EF4-FFF2-40B4-BE49-F238E27FC236}">
                  <a16:creationId xmlns:a16="http://schemas.microsoft.com/office/drawing/2014/main" id="{00000000-0008-0000-0000-0000B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23</xdr:row>
          <xdr:rowOff>38100</xdr:rowOff>
        </xdr:from>
        <xdr:to>
          <xdr:col>6</xdr:col>
          <xdr:colOff>220980</xdr:colOff>
          <xdr:row>23</xdr:row>
          <xdr:rowOff>266700</xdr:rowOff>
        </xdr:to>
        <xdr:sp macro="" textlink="">
          <xdr:nvSpPr>
            <xdr:cNvPr id="2226" name="Option Button 178" hidden="1">
              <a:extLst>
                <a:ext uri="{63B3BB69-23CF-44E3-9099-C40C66FF867C}">
                  <a14:compatExt spid="_x0000_s2226"/>
                </a:ext>
                <a:ext uri="{FF2B5EF4-FFF2-40B4-BE49-F238E27FC236}">
                  <a16:creationId xmlns:a16="http://schemas.microsoft.com/office/drawing/2014/main" id="{00000000-0008-0000-0000-0000B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23</xdr:row>
          <xdr:rowOff>0</xdr:rowOff>
        </xdr:from>
        <xdr:to>
          <xdr:col>7</xdr:col>
          <xdr:colOff>365760</xdr:colOff>
          <xdr:row>24</xdr:row>
          <xdr:rowOff>0</xdr:rowOff>
        </xdr:to>
        <xdr:sp macro="" textlink="">
          <xdr:nvSpPr>
            <xdr:cNvPr id="2227" name="Group Box 179" hidden="1">
              <a:extLst>
                <a:ext uri="{63B3BB69-23CF-44E3-9099-C40C66FF867C}">
                  <a14:compatExt spid="_x0000_s2227"/>
                </a:ext>
                <a:ext uri="{FF2B5EF4-FFF2-40B4-BE49-F238E27FC236}">
                  <a16:creationId xmlns:a16="http://schemas.microsoft.com/office/drawing/2014/main" id="{00000000-0008-0000-0000-0000B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137160</xdr:colOff>
          <xdr:row>32</xdr:row>
          <xdr:rowOff>68580</xdr:rowOff>
        </xdr:from>
        <xdr:to>
          <xdr:col>9</xdr:col>
          <xdr:colOff>7620</xdr:colOff>
          <xdr:row>32</xdr:row>
          <xdr:rowOff>312420</xdr:rowOff>
        </xdr:to>
        <xdr:sp macro="" textlink="">
          <xdr:nvSpPr>
            <xdr:cNvPr id="2541" name="Option Button 493" hidden="1">
              <a:extLst>
                <a:ext uri="{63B3BB69-23CF-44E3-9099-C40C66FF867C}">
                  <a14:compatExt spid="_x0000_s2541"/>
                </a:ext>
                <a:ext uri="{FF2B5EF4-FFF2-40B4-BE49-F238E27FC236}">
                  <a16:creationId xmlns:a16="http://schemas.microsoft.com/office/drawing/2014/main" id="{00000000-0008-0000-0000-0000E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152400</xdr:colOff>
          <xdr:row>32</xdr:row>
          <xdr:rowOff>68580</xdr:rowOff>
        </xdr:from>
        <xdr:to>
          <xdr:col>10</xdr:col>
          <xdr:colOff>419100</xdr:colOff>
          <xdr:row>32</xdr:row>
          <xdr:rowOff>304800</xdr:rowOff>
        </xdr:to>
        <xdr:sp macro="" textlink="">
          <xdr:nvSpPr>
            <xdr:cNvPr id="2542" name="Option Button 494" hidden="1">
              <a:extLst>
                <a:ext uri="{63B3BB69-23CF-44E3-9099-C40C66FF867C}">
                  <a14:compatExt spid="_x0000_s2542"/>
                </a:ext>
                <a:ext uri="{FF2B5EF4-FFF2-40B4-BE49-F238E27FC236}">
                  <a16:creationId xmlns:a16="http://schemas.microsoft.com/office/drawing/2014/main" id="{00000000-0008-0000-0000-0000E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365760</xdr:colOff>
          <xdr:row>31</xdr:row>
          <xdr:rowOff>121920</xdr:rowOff>
        </xdr:from>
        <xdr:to>
          <xdr:col>12</xdr:col>
          <xdr:colOff>0</xdr:colOff>
          <xdr:row>32</xdr:row>
          <xdr:rowOff>373380</xdr:rowOff>
        </xdr:to>
        <xdr:sp macro="" textlink="">
          <xdr:nvSpPr>
            <xdr:cNvPr id="2540" name="Group Box 492" hidden="1">
              <a:extLst>
                <a:ext uri="{63B3BB69-23CF-44E3-9099-C40C66FF867C}">
                  <a14:compatExt spid="_x0000_s2540"/>
                </a:ext>
                <a:ext uri="{FF2B5EF4-FFF2-40B4-BE49-F238E27FC236}">
                  <a16:creationId xmlns:a16="http://schemas.microsoft.com/office/drawing/2014/main" id="{00000000-0008-0000-0000-0000EC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492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152400</xdr:colOff>
          <xdr:row>48</xdr:row>
          <xdr:rowOff>68580</xdr:rowOff>
        </xdr:from>
        <xdr:to>
          <xdr:col>8</xdr:col>
          <xdr:colOff>30480</xdr:colOff>
          <xdr:row>48</xdr:row>
          <xdr:rowOff>259080</xdr:rowOff>
        </xdr:to>
        <xdr:sp macro="" textlink="">
          <xdr:nvSpPr>
            <xdr:cNvPr id="2689" name="Option Button 641" hidden="1">
              <a:extLst>
                <a:ext uri="{63B3BB69-23CF-44E3-9099-C40C66FF867C}">
                  <a14:compatExt spid="_x0000_s2689"/>
                </a:ext>
                <a:ext uri="{FF2B5EF4-FFF2-40B4-BE49-F238E27FC236}">
                  <a16:creationId xmlns:a16="http://schemas.microsoft.com/office/drawing/2014/main" id="{00000000-0008-0000-0000-00008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175260</xdr:colOff>
          <xdr:row>48</xdr:row>
          <xdr:rowOff>76200</xdr:rowOff>
        </xdr:from>
        <xdr:to>
          <xdr:col>10</xdr:col>
          <xdr:colOff>45720</xdr:colOff>
          <xdr:row>48</xdr:row>
          <xdr:rowOff>251460</xdr:rowOff>
        </xdr:to>
        <xdr:sp macro="" textlink="">
          <xdr:nvSpPr>
            <xdr:cNvPr id="2690" name="Option Button 642" hidden="1">
              <a:extLst>
                <a:ext uri="{63B3BB69-23CF-44E3-9099-C40C66FF867C}">
                  <a14:compatExt spid="_x0000_s2690"/>
                </a:ext>
                <a:ext uri="{FF2B5EF4-FFF2-40B4-BE49-F238E27FC236}">
                  <a16:creationId xmlns:a16="http://schemas.microsoft.com/office/drawing/2014/main" id="{00000000-0008-0000-0000-00008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47</xdr:row>
          <xdr:rowOff>304800</xdr:rowOff>
        </xdr:from>
        <xdr:to>
          <xdr:col>11</xdr:col>
          <xdr:colOff>0</xdr:colOff>
          <xdr:row>49</xdr:row>
          <xdr:rowOff>22860</xdr:rowOff>
        </xdr:to>
        <xdr:sp macro="" textlink="">
          <xdr:nvSpPr>
            <xdr:cNvPr id="2691" name="Group Box 643" hidden="1">
              <a:extLst>
                <a:ext uri="{63B3BB69-23CF-44E3-9099-C40C66FF867C}">
                  <a14:compatExt spid="_x0000_s2691"/>
                </a:ext>
                <a:ext uri="{FF2B5EF4-FFF2-40B4-BE49-F238E27FC236}">
                  <a16:creationId xmlns:a16="http://schemas.microsoft.com/office/drawing/2014/main" id="{00000000-0008-0000-0000-000083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297180</xdr:colOff>
          <xdr:row>60</xdr:row>
          <xdr:rowOff>38100</xdr:rowOff>
        </xdr:from>
        <xdr:to>
          <xdr:col>5</xdr:col>
          <xdr:colOff>83820</xdr:colOff>
          <xdr:row>60</xdr:row>
          <xdr:rowOff>274320</xdr:rowOff>
        </xdr:to>
        <xdr:sp macro="" textlink="">
          <xdr:nvSpPr>
            <xdr:cNvPr id="2234" name="Option Button 186" hidden="1">
              <a:extLst>
                <a:ext uri="{63B3BB69-23CF-44E3-9099-C40C66FF867C}">
                  <a14:compatExt spid="_x0000_s2234"/>
                </a:ext>
                <a:ext uri="{FF2B5EF4-FFF2-40B4-BE49-F238E27FC236}">
                  <a16:creationId xmlns:a16="http://schemas.microsoft.com/office/drawing/2014/main" id="{00000000-0008-0000-0000-0000B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236220</xdr:colOff>
          <xdr:row>60</xdr:row>
          <xdr:rowOff>38100</xdr:rowOff>
        </xdr:from>
        <xdr:to>
          <xdr:col>7</xdr:col>
          <xdr:colOff>99060</xdr:colOff>
          <xdr:row>60</xdr:row>
          <xdr:rowOff>274320</xdr:rowOff>
        </xdr:to>
        <xdr:sp macro="" textlink="">
          <xdr:nvSpPr>
            <xdr:cNvPr id="2235" name="Option Button 187" hidden="1">
              <a:extLst>
                <a:ext uri="{63B3BB69-23CF-44E3-9099-C40C66FF867C}">
                  <a14:compatExt spid="_x0000_s2235"/>
                </a:ext>
                <a:ext uri="{FF2B5EF4-FFF2-40B4-BE49-F238E27FC236}">
                  <a16:creationId xmlns:a16="http://schemas.microsoft.com/office/drawing/2014/main" id="{00000000-0008-0000-0000-0000B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60960</xdr:colOff>
          <xdr:row>60</xdr:row>
          <xdr:rowOff>0</xdr:rowOff>
        </xdr:from>
        <xdr:to>
          <xdr:col>9</xdr:col>
          <xdr:colOff>0</xdr:colOff>
          <xdr:row>60</xdr:row>
          <xdr:rowOff>297180</xdr:rowOff>
        </xdr:to>
        <xdr:sp macro="" textlink="">
          <xdr:nvSpPr>
            <xdr:cNvPr id="2236" name="Group Box 188" hidden="1">
              <a:extLst>
                <a:ext uri="{63B3BB69-23CF-44E3-9099-C40C66FF867C}">
                  <a14:compatExt spid="_x0000_s2236"/>
                </a:ext>
                <a:ext uri="{FF2B5EF4-FFF2-40B4-BE49-F238E27FC236}">
                  <a16:creationId xmlns:a16="http://schemas.microsoft.com/office/drawing/2014/main" id="{00000000-0008-0000-0000-0000B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188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22860</xdr:colOff>
          <xdr:row>71</xdr:row>
          <xdr:rowOff>68580</xdr:rowOff>
        </xdr:from>
        <xdr:to>
          <xdr:col>5</xdr:col>
          <xdr:colOff>327660</xdr:colOff>
          <xdr:row>71</xdr:row>
          <xdr:rowOff>251460</xdr:rowOff>
        </xdr:to>
        <xdr:sp macro="" textlink="">
          <xdr:nvSpPr>
            <xdr:cNvPr id="2692" name="Option Button 644" hidden="1">
              <a:extLst>
                <a:ext uri="{63B3BB69-23CF-44E3-9099-C40C66FF867C}">
                  <a14:compatExt spid="_x0000_s2692"/>
                </a:ext>
                <a:ext uri="{FF2B5EF4-FFF2-40B4-BE49-F238E27FC236}">
                  <a16:creationId xmlns:a16="http://schemas.microsoft.com/office/drawing/2014/main" id="{00000000-0008-0000-0000-00008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182880</xdr:colOff>
          <xdr:row>71</xdr:row>
          <xdr:rowOff>76200</xdr:rowOff>
        </xdr:from>
        <xdr:to>
          <xdr:col>9</xdr:col>
          <xdr:colOff>60960</xdr:colOff>
          <xdr:row>71</xdr:row>
          <xdr:rowOff>251460</xdr:rowOff>
        </xdr:to>
        <xdr:sp macro="" textlink="">
          <xdr:nvSpPr>
            <xdr:cNvPr id="2693" name="Option Button 645" hidden="1">
              <a:extLst>
                <a:ext uri="{63B3BB69-23CF-44E3-9099-C40C66FF867C}">
                  <a14:compatExt spid="_x0000_s2693"/>
                </a:ext>
                <a:ext uri="{FF2B5EF4-FFF2-40B4-BE49-F238E27FC236}">
                  <a16:creationId xmlns:a16="http://schemas.microsoft.com/office/drawing/2014/main" id="{00000000-0008-0000-0000-00008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259080</xdr:colOff>
          <xdr:row>71</xdr:row>
          <xdr:rowOff>68580</xdr:rowOff>
        </xdr:from>
        <xdr:to>
          <xdr:col>12</xdr:col>
          <xdr:colOff>106680</xdr:colOff>
          <xdr:row>71</xdr:row>
          <xdr:rowOff>251460</xdr:rowOff>
        </xdr:to>
        <xdr:sp macro="" textlink="">
          <xdr:nvSpPr>
            <xdr:cNvPr id="2694" name="Option Button 646" hidden="1">
              <a:extLst>
                <a:ext uri="{63B3BB69-23CF-44E3-9099-C40C66FF867C}">
                  <a14:compatExt spid="_x0000_s2694"/>
                </a:ext>
                <a:ext uri="{FF2B5EF4-FFF2-40B4-BE49-F238E27FC236}">
                  <a16:creationId xmlns:a16="http://schemas.microsoft.com/office/drawing/2014/main" id="{00000000-0008-0000-0000-00008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70</xdr:row>
          <xdr:rowOff>373380</xdr:rowOff>
        </xdr:from>
        <xdr:to>
          <xdr:col>14</xdr:col>
          <xdr:colOff>0</xdr:colOff>
          <xdr:row>72</xdr:row>
          <xdr:rowOff>0</xdr:rowOff>
        </xdr:to>
        <xdr:sp macro="" textlink="">
          <xdr:nvSpPr>
            <xdr:cNvPr id="2695" name="Group Box 647" hidden="1">
              <a:extLst>
                <a:ext uri="{63B3BB69-23CF-44E3-9099-C40C66FF867C}">
                  <a14:compatExt spid="_x0000_s2695"/>
                </a:ext>
                <a:ext uri="{FF2B5EF4-FFF2-40B4-BE49-F238E27FC236}">
                  <a16:creationId xmlns:a16="http://schemas.microsoft.com/office/drawing/2014/main" id="{00000000-0008-0000-0000-000087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83</xdr:row>
          <xdr:rowOff>76200</xdr:rowOff>
        </xdr:from>
        <xdr:to>
          <xdr:col>16</xdr:col>
          <xdr:colOff>0</xdr:colOff>
          <xdr:row>83</xdr:row>
          <xdr:rowOff>228600</xdr:rowOff>
        </xdr:to>
        <xdr:sp macro="" textlink="">
          <xdr:nvSpPr>
            <xdr:cNvPr id="2644" name="Option Button 596" hidden="1">
              <a:extLst>
                <a:ext uri="{63B3BB69-23CF-44E3-9099-C40C66FF867C}">
                  <a14:compatExt spid="_x0000_s2644"/>
                </a:ext>
                <a:ext uri="{FF2B5EF4-FFF2-40B4-BE49-F238E27FC236}">
                  <a16:creationId xmlns:a16="http://schemas.microsoft.com/office/drawing/2014/main" id="{00000000-0008-0000-0000-00005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83</xdr:row>
          <xdr:rowOff>76200</xdr:rowOff>
        </xdr:from>
        <xdr:to>
          <xdr:col>14</xdr:col>
          <xdr:colOff>0</xdr:colOff>
          <xdr:row>83</xdr:row>
          <xdr:rowOff>236220</xdr:rowOff>
        </xdr:to>
        <xdr:sp macro="" textlink="">
          <xdr:nvSpPr>
            <xdr:cNvPr id="2645" name="Option Button 597" hidden="1">
              <a:extLst>
                <a:ext uri="{63B3BB69-23CF-44E3-9099-C40C66FF867C}">
                  <a14:compatExt spid="_x0000_s2645"/>
                </a:ext>
                <a:ext uri="{FF2B5EF4-FFF2-40B4-BE49-F238E27FC236}">
                  <a16:creationId xmlns:a16="http://schemas.microsoft.com/office/drawing/2014/main" id="{00000000-0008-0000-0000-000055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82</xdr:row>
          <xdr:rowOff>304800</xdr:rowOff>
        </xdr:from>
        <xdr:to>
          <xdr:col>17</xdr:col>
          <xdr:colOff>0</xdr:colOff>
          <xdr:row>83</xdr:row>
          <xdr:rowOff>266700</xdr:rowOff>
        </xdr:to>
        <xdr:sp macro="" textlink="">
          <xdr:nvSpPr>
            <xdr:cNvPr id="2696" name="Group Box 648" hidden="1">
              <a:extLst>
                <a:ext uri="{63B3BB69-23CF-44E3-9099-C40C66FF867C}">
                  <a14:compatExt spid="_x0000_s2696"/>
                </a:ext>
                <a:ext uri="{FF2B5EF4-FFF2-40B4-BE49-F238E27FC236}">
                  <a16:creationId xmlns:a16="http://schemas.microsoft.com/office/drawing/2014/main" id="{00000000-0008-0000-0000-000088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114300</xdr:colOff>
          <xdr:row>84</xdr:row>
          <xdr:rowOff>30480</xdr:rowOff>
        </xdr:from>
        <xdr:to>
          <xdr:col>13</xdr:col>
          <xdr:colOff>365760</xdr:colOff>
          <xdr:row>84</xdr:row>
          <xdr:rowOff>266700</xdr:rowOff>
        </xdr:to>
        <xdr:sp macro="" textlink="">
          <xdr:nvSpPr>
            <xdr:cNvPr id="2650" name="Option Button 602" hidden="1">
              <a:extLst>
                <a:ext uri="{63B3BB69-23CF-44E3-9099-C40C66FF867C}">
                  <a14:compatExt spid="_x0000_s2650"/>
                </a:ext>
                <a:ext uri="{FF2B5EF4-FFF2-40B4-BE49-F238E27FC236}">
                  <a16:creationId xmlns:a16="http://schemas.microsoft.com/office/drawing/2014/main" id="{00000000-0008-0000-0000-00005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84</xdr:row>
          <xdr:rowOff>30480</xdr:rowOff>
        </xdr:from>
        <xdr:to>
          <xdr:col>15</xdr:col>
          <xdr:colOff>335280</xdr:colOff>
          <xdr:row>84</xdr:row>
          <xdr:rowOff>266700</xdr:rowOff>
        </xdr:to>
        <xdr:sp macro="" textlink="">
          <xdr:nvSpPr>
            <xdr:cNvPr id="2651" name="Option Button 603" hidden="1">
              <a:extLst>
                <a:ext uri="{63B3BB69-23CF-44E3-9099-C40C66FF867C}">
                  <a14:compatExt spid="_x0000_s2651"/>
                </a:ext>
                <a:ext uri="{FF2B5EF4-FFF2-40B4-BE49-F238E27FC236}">
                  <a16:creationId xmlns:a16="http://schemas.microsoft.com/office/drawing/2014/main" id="{00000000-0008-0000-0000-00005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84</xdr:row>
          <xdr:rowOff>7620</xdr:rowOff>
        </xdr:from>
        <xdr:to>
          <xdr:col>17</xdr:col>
          <xdr:colOff>0</xdr:colOff>
          <xdr:row>84</xdr:row>
          <xdr:rowOff>274320</xdr:rowOff>
        </xdr:to>
        <xdr:sp macro="" textlink="">
          <xdr:nvSpPr>
            <xdr:cNvPr id="2414" name="Group Box 366" hidden="1">
              <a:extLst>
                <a:ext uri="{63B3BB69-23CF-44E3-9099-C40C66FF867C}">
                  <a14:compatExt spid="_x0000_s2414"/>
                </a:ext>
                <a:ext uri="{FF2B5EF4-FFF2-40B4-BE49-F238E27FC236}">
                  <a16:creationId xmlns:a16="http://schemas.microsoft.com/office/drawing/2014/main" id="{00000000-0008-0000-0000-00006E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366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45720</xdr:colOff>
          <xdr:row>85</xdr:row>
          <xdr:rowOff>38100</xdr:rowOff>
        </xdr:from>
        <xdr:to>
          <xdr:col>15</xdr:col>
          <xdr:colOff>335280</xdr:colOff>
          <xdr:row>85</xdr:row>
          <xdr:rowOff>274320</xdr:rowOff>
        </xdr:to>
        <xdr:sp macro="" textlink="">
          <xdr:nvSpPr>
            <xdr:cNvPr id="2647" name="Option Button 599" hidden="1">
              <a:extLst>
                <a:ext uri="{63B3BB69-23CF-44E3-9099-C40C66FF867C}">
                  <a14:compatExt spid="_x0000_s2647"/>
                </a:ext>
                <a:ext uri="{FF2B5EF4-FFF2-40B4-BE49-F238E27FC236}">
                  <a16:creationId xmlns:a16="http://schemas.microsoft.com/office/drawing/2014/main" id="{00000000-0008-0000-0000-00005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121920</xdr:colOff>
          <xdr:row>85</xdr:row>
          <xdr:rowOff>30480</xdr:rowOff>
        </xdr:from>
        <xdr:to>
          <xdr:col>14</xdr:col>
          <xdr:colOff>0</xdr:colOff>
          <xdr:row>85</xdr:row>
          <xdr:rowOff>274320</xdr:rowOff>
        </xdr:to>
        <xdr:sp macro="" textlink="">
          <xdr:nvSpPr>
            <xdr:cNvPr id="2648" name="Option Button 600" hidden="1">
              <a:extLst>
                <a:ext uri="{63B3BB69-23CF-44E3-9099-C40C66FF867C}">
                  <a14:compatExt spid="_x0000_s2648"/>
                </a:ext>
                <a:ext uri="{FF2B5EF4-FFF2-40B4-BE49-F238E27FC236}">
                  <a16:creationId xmlns:a16="http://schemas.microsoft.com/office/drawing/2014/main" id="{00000000-0008-0000-0000-00005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85</xdr:row>
          <xdr:rowOff>7620</xdr:rowOff>
        </xdr:from>
        <xdr:to>
          <xdr:col>17</xdr:col>
          <xdr:colOff>0</xdr:colOff>
          <xdr:row>85</xdr:row>
          <xdr:rowOff>274320</xdr:rowOff>
        </xdr:to>
        <xdr:sp macro="" textlink="">
          <xdr:nvSpPr>
            <xdr:cNvPr id="2415" name="Group Box 367" hidden="1">
              <a:extLst>
                <a:ext uri="{63B3BB69-23CF-44E3-9099-C40C66FF867C}">
                  <a14:compatExt spid="_x0000_s2415"/>
                </a:ext>
                <a:ext uri="{FF2B5EF4-FFF2-40B4-BE49-F238E27FC236}">
                  <a16:creationId xmlns:a16="http://schemas.microsoft.com/office/drawing/2014/main" id="{00000000-0008-0000-0000-00006F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367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335280</xdr:colOff>
          <xdr:row>87</xdr:row>
          <xdr:rowOff>45720</xdr:rowOff>
        </xdr:from>
        <xdr:to>
          <xdr:col>5</xdr:col>
          <xdr:colOff>99060</xdr:colOff>
          <xdr:row>87</xdr:row>
          <xdr:rowOff>274320</xdr:rowOff>
        </xdr:to>
        <xdr:sp macro="" textlink="">
          <xdr:nvSpPr>
            <xdr:cNvPr id="2401" name="Option Button 353" hidden="1">
              <a:extLst>
                <a:ext uri="{63B3BB69-23CF-44E3-9099-C40C66FF867C}">
                  <a14:compatExt spid="_x0000_s2401"/>
                </a:ext>
                <a:ext uri="{FF2B5EF4-FFF2-40B4-BE49-F238E27FC236}">
                  <a16:creationId xmlns:a16="http://schemas.microsoft.com/office/drawing/2014/main" id="{00000000-0008-0000-0000-000061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87</xdr:row>
          <xdr:rowOff>38100</xdr:rowOff>
        </xdr:from>
        <xdr:to>
          <xdr:col>7</xdr:col>
          <xdr:colOff>106680</xdr:colOff>
          <xdr:row>87</xdr:row>
          <xdr:rowOff>266700</xdr:rowOff>
        </xdr:to>
        <xdr:sp macro="" textlink="">
          <xdr:nvSpPr>
            <xdr:cNvPr id="2402" name="Option Button 354" hidden="1">
              <a:extLst>
                <a:ext uri="{63B3BB69-23CF-44E3-9099-C40C66FF867C}">
                  <a14:compatExt spid="_x0000_s2402"/>
                </a:ext>
                <a:ext uri="{FF2B5EF4-FFF2-40B4-BE49-F238E27FC236}">
                  <a16:creationId xmlns:a16="http://schemas.microsoft.com/office/drawing/2014/main" id="{00000000-0008-0000-0000-000062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7620</xdr:colOff>
          <xdr:row>87</xdr:row>
          <xdr:rowOff>22860</xdr:rowOff>
        </xdr:from>
        <xdr:to>
          <xdr:col>9</xdr:col>
          <xdr:colOff>0</xdr:colOff>
          <xdr:row>87</xdr:row>
          <xdr:rowOff>304800</xdr:rowOff>
        </xdr:to>
        <xdr:sp macro="" textlink="">
          <xdr:nvSpPr>
            <xdr:cNvPr id="2254" name="Group Box 206" hidden="1">
              <a:extLst>
                <a:ext uri="{63B3BB69-23CF-44E3-9099-C40C66FF867C}">
                  <a14:compatExt spid="_x0000_s2254"/>
                </a:ext>
                <a:ext uri="{FF2B5EF4-FFF2-40B4-BE49-F238E27FC236}">
                  <a16:creationId xmlns:a16="http://schemas.microsoft.com/office/drawing/2014/main" id="{00000000-0008-0000-0000-0000C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206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89</xdr:row>
          <xdr:rowOff>60960</xdr:rowOff>
        </xdr:from>
        <xdr:to>
          <xdr:col>13</xdr:col>
          <xdr:colOff>259080</xdr:colOff>
          <xdr:row>89</xdr:row>
          <xdr:rowOff>259080</xdr:rowOff>
        </xdr:to>
        <xdr:sp macro="" textlink="">
          <xdr:nvSpPr>
            <xdr:cNvPr id="2255" name="Option Button 207" hidden="1">
              <a:extLst>
                <a:ext uri="{63B3BB69-23CF-44E3-9099-C40C66FF867C}">
                  <a14:compatExt spid="_x0000_s2255"/>
                </a:ext>
                <a:ext uri="{FF2B5EF4-FFF2-40B4-BE49-F238E27FC236}">
                  <a16:creationId xmlns:a16="http://schemas.microsoft.com/office/drawing/2014/main" id="{00000000-0008-0000-0000-0000C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89</xdr:row>
          <xdr:rowOff>60960</xdr:rowOff>
        </xdr:from>
        <xdr:to>
          <xdr:col>15</xdr:col>
          <xdr:colOff>259080</xdr:colOff>
          <xdr:row>89</xdr:row>
          <xdr:rowOff>259080</xdr:rowOff>
        </xdr:to>
        <xdr:sp macro="" textlink="">
          <xdr:nvSpPr>
            <xdr:cNvPr id="2256" name="Option Button 208" hidden="1">
              <a:extLst>
                <a:ext uri="{63B3BB69-23CF-44E3-9099-C40C66FF867C}">
                  <a14:compatExt spid="_x0000_s2256"/>
                </a:ext>
                <a:ext uri="{FF2B5EF4-FFF2-40B4-BE49-F238E27FC236}">
                  <a16:creationId xmlns:a16="http://schemas.microsoft.com/office/drawing/2014/main" id="{00000000-0008-0000-0000-0000D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381000</xdr:colOff>
          <xdr:row>89</xdr:row>
          <xdr:rowOff>22860</xdr:rowOff>
        </xdr:from>
        <xdr:to>
          <xdr:col>16</xdr:col>
          <xdr:colOff>365760</xdr:colOff>
          <xdr:row>89</xdr:row>
          <xdr:rowOff>289560</xdr:rowOff>
        </xdr:to>
        <xdr:sp macro="" textlink="">
          <xdr:nvSpPr>
            <xdr:cNvPr id="2293" name="Group Box 245" hidden="1">
              <a:extLst>
                <a:ext uri="{63B3BB69-23CF-44E3-9099-C40C66FF867C}">
                  <a14:compatExt spid="_x0000_s2293"/>
                </a:ext>
                <a:ext uri="{FF2B5EF4-FFF2-40B4-BE49-F238E27FC236}">
                  <a16:creationId xmlns:a16="http://schemas.microsoft.com/office/drawing/2014/main" id="{00000000-0008-0000-0000-0000F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245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90</xdr:row>
          <xdr:rowOff>60960</xdr:rowOff>
        </xdr:from>
        <xdr:to>
          <xdr:col>13</xdr:col>
          <xdr:colOff>259080</xdr:colOff>
          <xdr:row>90</xdr:row>
          <xdr:rowOff>259080</xdr:rowOff>
        </xdr:to>
        <xdr:sp macro="" textlink="">
          <xdr:nvSpPr>
            <xdr:cNvPr id="2257" name="Option Button 209" hidden="1">
              <a:extLst>
                <a:ext uri="{63B3BB69-23CF-44E3-9099-C40C66FF867C}">
                  <a14:compatExt spid="_x0000_s2257"/>
                </a:ext>
                <a:ext uri="{FF2B5EF4-FFF2-40B4-BE49-F238E27FC236}">
                  <a16:creationId xmlns:a16="http://schemas.microsoft.com/office/drawing/2014/main" id="{00000000-0008-0000-0000-0000D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90</xdr:row>
          <xdr:rowOff>60960</xdr:rowOff>
        </xdr:from>
        <xdr:to>
          <xdr:col>15</xdr:col>
          <xdr:colOff>259080</xdr:colOff>
          <xdr:row>90</xdr:row>
          <xdr:rowOff>259080</xdr:rowOff>
        </xdr:to>
        <xdr:sp macro="" textlink="">
          <xdr:nvSpPr>
            <xdr:cNvPr id="2258" name="Option Button 210" hidden="1">
              <a:extLst>
                <a:ext uri="{63B3BB69-23CF-44E3-9099-C40C66FF867C}">
                  <a14:compatExt spid="_x0000_s2258"/>
                </a:ext>
                <a:ext uri="{FF2B5EF4-FFF2-40B4-BE49-F238E27FC236}">
                  <a16:creationId xmlns:a16="http://schemas.microsoft.com/office/drawing/2014/main" id="{00000000-0008-0000-0000-0000D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90</xdr:row>
          <xdr:rowOff>7620</xdr:rowOff>
        </xdr:from>
        <xdr:to>
          <xdr:col>17</xdr:col>
          <xdr:colOff>0</xdr:colOff>
          <xdr:row>90</xdr:row>
          <xdr:rowOff>274320</xdr:rowOff>
        </xdr:to>
        <xdr:sp macro="" textlink="">
          <xdr:nvSpPr>
            <xdr:cNvPr id="2294" name="Group Box 246" hidden="1">
              <a:extLst>
                <a:ext uri="{63B3BB69-23CF-44E3-9099-C40C66FF867C}">
                  <a14:compatExt spid="_x0000_s2294"/>
                </a:ext>
                <a:ext uri="{FF2B5EF4-FFF2-40B4-BE49-F238E27FC236}">
                  <a16:creationId xmlns:a16="http://schemas.microsoft.com/office/drawing/2014/main" id="{00000000-0008-0000-0000-0000F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246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91</xdr:row>
          <xdr:rowOff>60960</xdr:rowOff>
        </xdr:from>
        <xdr:to>
          <xdr:col>13</xdr:col>
          <xdr:colOff>259080</xdr:colOff>
          <xdr:row>91</xdr:row>
          <xdr:rowOff>259080</xdr:rowOff>
        </xdr:to>
        <xdr:sp macro="" textlink="">
          <xdr:nvSpPr>
            <xdr:cNvPr id="2259" name="Option Button 211" hidden="1">
              <a:extLst>
                <a:ext uri="{63B3BB69-23CF-44E3-9099-C40C66FF867C}">
                  <a14:compatExt spid="_x0000_s2259"/>
                </a:ext>
                <a:ext uri="{FF2B5EF4-FFF2-40B4-BE49-F238E27FC236}">
                  <a16:creationId xmlns:a16="http://schemas.microsoft.com/office/drawing/2014/main" id="{00000000-0008-0000-0000-0000D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91</xdr:row>
          <xdr:rowOff>60960</xdr:rowOff>
        </xdr:from>
        <xdr:to>
          <xdr:col>15</xdr:col>
          <xdr:colOff>259080</xdr:colOff>
          <xdr:row>91</xdr:row>
          <xdr:rowOff>259080</xdr:rowOff>
        </xdr:to>
        <xdr:sp macro="" textlink="">
          <xdr:nvSpPr>
            <xdr:cNvPr id="2260" name="Option Button 212" hidden="1">
              <a:extLst>
                <a:ext uri="{63B3BB69-23CF-44E3-9099-C40C66FF867C}">
                  <a14:compatExt spid="_x0000_s2260"/>
                </a:ext>
                <a:ext uri="{FF2B5EF4-FFF2-40B4-BE49-F238E27FC236}">
                  <a16:creationId xmlns:a16="http://schemas.microsoft.com/office/drawing/2014/main" id="{00000000-0008-0000-0000-0000D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91</xdr:row>
          <xdr:rowOff>7620</xdr:rowOff>
        </xdr:from>
        <xdr:to>
          <xdr:col>17</xdr:col>
          <xdr:colOff>0</xdr:colOff>
          <xdr:row>91</xdr:row>
          <xdr:rowOff>274320</xdr:rowOff>
        </xdr:to>
        <xdr:sp macro="" textlink="">
          <xdr:nvSpPr>
            <xdr:cNvPr id="2295" name="Group Box 247" hidden="1">
              <a:extLst>
                <a:ext uri="{63B3BB69-23CF-44E3-9099-C40C66FF867C}">
                  <a14:compatExt spid="_x0000_s2295"/>
                </a:ext>
                <a:ext uri="{FF2B5EF4-FFF2-40B4-BE49-F238E27FC236}">
                  <a16:creationId xmlns:a16="http://schemas.microsoft.com/office/drawing/2014/main" id="{00000000-0008-0000-0000-0000F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247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94</xdr:row>
          <xdr:rowOff>68580</xdr:rowOff>
        </xdr:from>
        <xdr:to>
          <xdr:col>13</xdr:col>
          <xdr:colOff>365760</xdr:colOff>
          <xdr:row>94</xdr:row>
          <xdr:rowOff>251460</xdr:rowOff>
        </xdr:to>
        <xdr:sp macro="" textlink="">
          <xdr:nvSpPr>
            <xdr:cNvPr id="2508" name="Option Button 460" hidden="1">
              <a:extLst>
                <a:ext uri="{63B3BB69-23CF-44E3-9099-C40C66FF867C}">
                  <a14:compatExt spid="_x0000_s2508"/>
                </a:ext>
                <a:ext uri="{FF2B5EF4-FFF2-40B4-BE49-F238E27FC236}">
                  <a16:creationId xmlns:a16="http://schemas.microsoft.com/office/drawing/2014/main" id="{00000000-0008-0000-0000-0000C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94</xdr:row>
          <xdr:rowOff>45720</xdr:rowOff>
        </xdr:from>
        <xdr:to>
          <xdr:col>15</xdr:col>
          <xdr:colOff>312420</xdr:colOff>
          <xdr:row>94</xdr:row>
          <xdr:rowOff>266700</xdr:rowOff>
        </xdr:to>
        <xdr:sp macro="" textlink="">
          <xdr:nvSpPr>
            <xdr:cNvPr id="2509" name="Option Button 461" hidden="1">
              <a:extLst>
                <a:ext uri="{63B3BB69-23CF-44E3-9099-C40C66FF867C}">
                  <a14:compatExt spid="_x0000_s2509"/>
                </a:ext>
                <a:ext uri="{FF2B5EF4-FFF2-40B4-BE49-F238E27FC236}">
                  <a16:creationId xmlns:a16="http://schemas.microsoft.com/office/drawing/2014/main" id="{00000000-0008-0000-0000-0000C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93</xdr:row>
          <xdr:rowOff>381000</xdr:rowOff>
        </xdr:from>
        <xdr:to>
          <xdr:col>17</xdr:col>
          <xdr:colOff>0</xdr:colOff>
          <xdr:row>94</xdr:row>
          <xdr:rowOff>304800</xdr:rowOff>
        </xdr:to>
        <xdr:sp macro="" textlink="">
          <xdr:nvSpPr>
            <xdr:cNvPr id="2700" name="Group Box 652" hidden="1">
              <a:extLst>
                <a:ext uri="{63B3BB69-23CF-44E3-9099-C40C66FF867C}">
                  <a14:compatExt spid="_x0000_s2700"/>
                </a:ext>
                <a:ext uri="{FF2B5EF4-FFF2-40B4-BE49-F238E27FC236}">
                  <a16:creationId xmlns:a16="http://schemas.microsoft.com/office/drawing/2014/main" id="{00000000-0008-0000-0000-00008C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95</xdr:row>
          <xdr:rowOff>38100</xdr:rowOff>
        </xdr:from>
        <xdr:to>
          <xdr:col>16</xdr:col>
          <xdr:colOff>0</xdr:colOff>
          <xdr:row>95</xdr:row>
          <xdr:rowOff>266700</xdr:rowOff>
        </xdr:to>
        <xdr:sp macro="" textlink="">
          <xdr:nvSpPr>
            <xdr:cNvPr id="2641" name="Option Button 593" hidden="1">
              <a:extLst>
                <a:ext uri="{63B3BB69-23CF-44E3-9099-C40C66FF867C}">
                  <a14:compatExt spid="_x0000_s2641"/>
                </a:ext>
                <a:ext uri="{FF2B5EF4-FFF2-40B4-BE49-F238E27FC236}">
                  <a16:creationId xmlns:a16="http://schemas.microsoft.com/office/drawing/2014/main" id="{00000000-0008-0000-0000-000051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95</xdr:row>
          <xdr:rowOff>38100</xdr:rowOff>
        </xdr:from>
        <xdr:to>
          <xdr:col>14</xdr:col>
          <xdr:colOff>0</xdr:colOff>
          <xdr:row>95</xdr:row>
          <xdr:rowOff>266700</xdr:rowOff>
        </xdr:to>
        <xdr:sp macro="" textlink="">
          <xdr:nvSpPr>
            <xdr:cNvPr id="2642" name="Option Button 594" hidden="1">
              <a:extLst>
                <a:ext uri="{63B3BB69-23CF-44E3-9099-C40C66FF867C}">
                  <a14:compatExt spid="_x0000_s2642"/>
                </a:ext>
                <a:ext uri="{FF2B5EF4-FFF2-40B4-BE49-F238E27FC236}">
                  <a16:creationId xmlns:a16="http://schemas.microsoft.com/office/drawing/2014/main" id="{00000000-0008-0000-0000-000052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95</xdr:row>
          <xdr:rowOff>7620</xdr:rowOff>
        </xdr:from>
        <xdr:to>
          <xdr:col>17</xdr:col>
          <xdr:colOff>7620</xdr:colOff>
          <xdr:row>96</xdr:row>
          <xdr:rowOff>7620</xdr:rowOff>
        </xdr:to>
        <xdr:sp macro="" textlink="">
          <xdr:nvSpPr>
            <xdr:cNvPr id="2297" name="Group Box 249" hidden="1">
              <a:extLst>
                <a:ext uri="{63B3BB69-23CF-44E3-9099-C40C66FF867C}">
                  <a14:compatExt spid="_x0000_s2297"/>
                </a:ext>
                <a:ext uri="{FF2B5EF4-FFF2-40B4-BE49-F238E27FC236}">
                  <a16:creationId xmlns:a16="http://schemas.microsoft.com/office/drawing/2014/main" id="{00000000-0008-0000-0000-0000F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97</xdr:row>
          <xdr:rowOff>60960</xdr:rowOff>
        </xdr:from>
        <xdr:to>
          <xdr:col>13</xdr:col>
          <xdr:colOff>259080</xdr:colOff>
          <xdr:row>97</xdr:row>
          <xdr:rowOff>259080</xdr:rowOff>
        </xdr:to>
        <xdr:sp macro="" textlink="">
          <xdr:nvSpPr>
            <xdr:cNvPr id="2265" name="Option Button 217" hidden="1">
              <a:extLst>
                <a:ext uri="{63B3BB69-23CF-44E3-9099-C40C66FF867C}">
                  <a14:compatExt spid="_x0000_s2265"/>
                </a:ext>
                <a:ext uri="{FF2B5EF4-FFF2-40B4-BE49-F238E27FC236}">
                  <a16:creationId xmlns:a16="http://schemas.microsoft.com/office/drawing/2014/main" id="{00000000-0008-0000-0000-0000D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97</xdr:row>
          <xdr:rowOff>60960</xdr:rowOff>
        </xdr:from>
        <xdr:to>
          <xdr:col>15</xdr:col>
          <xdr:colOff>259080</xdr:colOff>
          <xdr:row>97</xdr:row>
          <xdr:rowOff>259080</xdr:rowOff>
        </xdr:to>
        <xdr:sp macro="" textlink="">
          <xdr:nvSpPr>
            <xdr:cNvPr id="2266" name="Option Button 218" hidden="1">
              <a:extLst>
                <a:ext uri="{63B3BB69-23CF-44E3-9099-C40C66FF867C}">
                  <a14:compatExt spid="_x0000_s2266"/>
                </a:ext>
                <a:ext uri="{FF2B5EF4-FFF2-40B4-BE49-F238E27FC236}">
                  <a16:creationId xmlns:a16="http://schemas.microsoft.com/office/drawing/2014/main" id="{00000000-0008-0000-0000-0000D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97</xdr:row>
          <xdr:rowOff>0</xdr:rowOff>
        </xdr:from>
        <xdr:to>
          <xdr:col>17</xdr:col>
          <xdr:colOff>0</xdr:colOff>
          <xdr:row>97</xdr:row>
          <xdr:rowOff>289560</xdr:rowOff>
        </xdr:to>
        <xdr:sp macro="" textlink="">
          <xdr:nvSpPr>
            <xdr:cNvPr id="2298" name="Group Box 250" hidden="1">
              <a:extLst>
                <a:ext uri="{63B3BB69-23CF-44E3-9099-C40C66FF867C}">
                  <a14:compatExt spid="_x0000_s2298"/>
                </a:ext>
                <a:ext uri="{FF2B5EF4-FFF2-40B4-BE49-F238E27FC236}">
                  <a16:creationId xmlns:a16="http://schemas.microsoft.com/office/drawing/2014/main" id="{00000000-0008-0000-0000-0000F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98</xdr:row>
          <xdr:rowOff>60960</xdr:rowOff>
        </xdr:from>
        <xdr:to>
          <xdr:col>13</xdr:col>
          <xdr:colOff>259080</xdr:colOff>
          <xdr:row>98</xdr:row>
          <xdr:rowOff>259080</xdr:rowOff>
        </xdr:to>
        <xdr:sp macro="" textlink="">
          <xdr:nvSpPr>
            <xdr:cNvPr id="2267" name="Option Button 219" hidden="1">
              <a:extLst>
                <a:ext uri="{63B3BB69-23CF-44E3-9099-C40C66FF867C}">
                  <a14:compatExt spid="_x0000_s2267"/>
                </a:ext>
                <a:ext uri="{FF2B5EF4-FFF2-40B4-BE49-F238E27FC236}">
                  <a16:creationId xmlns:a16="http://schemas.microsoft.com/office/drawing/2014/main" id="{00000000-0008-0000-0000-0000D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98</xdr:row>
          <xdr:rowOff>60960</xdr:rowOff>
        </xdr:from>
        <xdr:to>
          <xdr:col>15</xdr:col>
          <xdr:colOff>259080</xdr:colOff>
          <xdr:row>98</xdr:row>
          <xdr:rowOff>259080</xdr:rowOff>
        </xdr:to>
        <xdr:sp macro="" textlink="">
          <xdr:nvSpPr>
            <xdr:cNvPr id="2268" name="Option Button 220" hidden="1">
              <a:extLst>
                <a:ext uri="{63B3BB69-23CF-44E3-9099-C40C66FF867C}">
                  <a14:compatExt spid="_x0000_s2268"/>
                </a:ext>
                <a:ext uri="{FF2B5EF4-FFF2-40B4-BE49-F238E27FC236}">
                  <a16:creationId xmlns:a16="http://schemas.microsoft.com/office/drawing/2014/main" id="{00000000-0008-0000-0000-0000D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98</xdr:row>
          <xdr:rowOff>0</xdr:rowOff>
        </xdr:from>
        <xdr:to>
          <xdr:col>17</xdr:col>
          <xdr:colOff>0</xdr:colOff>
          <xdr:row>98</xdr:row>
          <xdr:rowOff>289560</xdr:rowOff>
        </xdr:to>
        <xdr:sp macro="" textlink="">
          <xdr:nvSpPr>
            <xdr:cNvPr id="2299" name="Group Box 251" hidden="1">
              <a:extLst>
                <a:ext uri="{63B3BB69-23CF-44E3-9099-C40C66FF867C}">
                  <a14:compatExt spid="_x0000_s2299"/>
                </a:ext>
                <a:ext uri="{FF2B5EF4-FFF2-40B4-BE49-F238E27FC236}">
                  <a16:creationId xmlns:a16="http://schemas.microsoft.com/office/drawing/2014/main" id="{00000000-0008-0000-0000-0000F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99</xdr:row>
          <xdr:rowOff>60960</xdr:rowOff>
        </xdr:from>
        <xdr:to>
          <xdr:col>13</xdr:col>
          <xdr:colOff>259080</xdr:colOff>
          <xdr:row>99</xdr:row>
          <xdr:rowOff>259080</xdr:rowOff>
        </xdr:to>
        <xdr:sp macro="" textlink="">
          <xdr:nvSpPr>
            <xdr:cNvPr id="2269" name="Option Button 221" hidden="1">
              <a:extLst>
                <a:ext uri="{63B3BB69-23CF-44E3-9099-C40C66FF867C}">
                  <a14:compatExt spid="_x0000_s2269"/>
                </a:ext>
                <a:ext uri="{FF2B5EF4-FFF2-40B4-BE49-F238E27FC236}">
                  <a16:creationId xmlns:a16="http://schemas.microsoft.com/office/drawing/2014/main" id="{00000000-0008-0000-0000-0000D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99</xdr:row>
          <xdr:rowOff>60960</xdr:rowOff>
        </xdr:from>
        <xdr:to>
          <xdr:col>15</xdr:col>
          <xdr:colOff>259080</xdr:colOff>
          <xdr:row>99</xdr:row>
          <xdr:rowOff>259080</xdr:rowOff>
        </xdr:to>
        <xdr:sp macro="" textlink="">
          <xdr:nvSpPr>
            <xdr:cNvPr id="2270" name="Option Button 222" hidden="1">
              <a:extLst>
                <a:ext uri="{63B3BB69-23CF-44E3-9099-C40C66FF867C}">
                  <a14:compatExt spid="_x0000_s2270"/>
                </a:ext>
                <a:ext uri="{FF2B5EF4-FFF2-40B4-BE49-F238E27FC236}">
                  <a16:creationId xmlns:a16="http://schemas.microsoft.com/office/drawing/2014/main" id="{00000000-0008-0000-0000-0000D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99</xdr:row>
          <xdr:rowOff>0</xdr:rowOff>
        </xdr:from>
        <xdr:to>
          <xdr:col>17</xdr:col>
          <xdr:colOff>0</xdr:colOff>
          <xdr:row>99</xdr:row>
          <xdr:rowOff>289560</xdr:rowOff>
        </xdr:to>
        <xdr:sp macro="" textlink="">
          <xdr:nvSpPr>
            <xdr:cNvPr id="2300" name="Group Box 252" hidden="1">
              <a:extLst>
                <a:ext uri="{63B3BB69-23CF-44E3-9099-C40C66FF867C}">
                  <a14:compatExt spid="_x0000_s2300"/>
                </a:ext>
                <a:ext uri="{FF2B5EF4-FFF2-40B4-BE49-F238E27FC236}">
                  <a16:creationId xmlns:a16="http://schemas.microsoft.com/office/drawing/2014/main" id="{00000000-0008-0000-0000-0000F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100</xdr:row>
          <xdr:rowOff>60960</xdr:rowOff>
        </xdr:from>
        <xdr:to>
          <xdr:col>13</xdr:col>
          <xdr:colOff>259080</xdr:colOff>
          <xdr:row>100</xdr:row>
          <xdr:rowOff>259080</xdr:rowOff>
        </xdr:to>
        <xdr:sp macro="" textlink="">
          <xdr:nvSpPr>
            <xdr:cNvPr id="2271" name="Option Button 223" hidden="1">
              <a:extLst>
                <a:ext uri="{63B3BB69-23CF-44E3-9099-C40C66FF867C}">
                  <a14:compatExt spid="_x0000_s2271"/>
                </a:ext>
                <a:ext uri="{FF2B5EF4-FFF2-40B4-BE49-F238E27FC236}">
                  <a16:creationId xmlns:a16="http://schemas.microsoft.com/office/drawing/2014/main" id="{00000000-0008-0000-0000-0000D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60960</xdr:colOff>
          <xdr:row>100</xdr:row>
          <xdr:rowOff>60960</xdr:rowOff>
        </xdr:from>
        <xdr:to>
          <xdr:col>15</xdr:col>
          <xdr:colOff>259080</xdr:colOff>
          <xdr:row>100</xdr:row>
          <xdr:rowOff>259080</xdr:rowOff>
        </xdr:to>
        <xdr:sp macro="" textlink="">
          <xdr:nvSpPr>
            <xdr:cNvPr id="2272" name="Option Button 224" hidden="1">
              <a:extLst>
                <a:ext uri="{63B3BB69-23CF-44E3-9099-C40C66FF867C}">
                  <a14:compatExt spid="_x0000_s2272"/>
                </a:ext>
                <a:ext uri="{FF2B5EF4-FFF2-40B4-BE49-F238E27FC236}">
                  <a16:creationId xmlns:a16="http://schemas.microsoft.com/office/drawing/2014/main" id="{00000000-0008-0000-0000-0000E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100</xdr:row>
          <xdr:rowOff>0</xdr:rowOff>
        </xdr:from>
        <xdr:to>
          <xdr:col>17</xdr:col>
          <xdr:colOff>0</xdr:colOff>
          <xdr:row>100</xdr:row>
          <xdr:rowOff>289560</xdr:rowOff>
        </xdr:to>
        <xdr:sp macro="" textlink="">
          <xdr:nvSpPr>
            <xdr:cNvPr id="2301" name="Group Box 253" hidden="1">
              <a:extLst>
                <a:ext uri="{63B3BB69-23CF-44E3-9099-C40C66FF867C}">
                  <a14:compatExt spid="_x0000_s2301"/>
                </a:ext>
                <a:ext uri="{FF2B5EF4-FFF2-40B4-BE49-F238E27FC236}">
                  <a16:creationId xmlns:a16="http://schemas.microsoft.com/office/drawing/2014/main" id="{00000000-0008-0000-0000-0000F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388620</xdr:colOff>
          <xdr:row>103</xdr:row>
          <xdr:rowOff>60960</xdr:rowOff>
        </xdr:from>
        <xdr:to>
          <xdr:col>5</xdr:col>
          <xdr:colOff>99060</xdr:colOff>
          <xdr:row>103</xdr:row>
          <xdr:rowOff>259080</xdr:rowOff>
        </xdr:to>
        <xdr:sp macro="" textlink="">
          <xdr:nvSpPr>
            <xdr:cNvPr id="2273" name="Option Button 225" hidden="1">
              <a:extLst>
                <a:ext uri="{63B3BB69-23CF-44E3-9099-C40C66FF867C}">
                  <a14:compatExt spid="_x0000_s2273"/>
                </a:ext>
                <a:ext uri="{FF2B5EF4-FFF2-40B4-BE49-F238E27FC236}">
                  <a16:creationId xmlns:a16="http://schemas.microsoft.com/office/drawing/2014/main" id="{00000000-0008-0000-0000-0000E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327660</xdr:colOff>
          <xdr:row>103</xdr:row>
          <xdr:rowOff>60960</xdr:rowOff>
        </xdr:from>
        <xdr:to>
          <xdr:col>7</xdr:col>
          <xdr:colOff>106680</xdr:colOff>
          <xdr:row>103</xdr:row>
          <xdr:rowOff>259080</xdr:rowOff>
        </xdr:to>
        <xdr:sp macro="" textlink="">
          <xdr:nvSpPr>
            <xdr:cNvPr id="2274" name="Option Button 226" hidden="1">
              <a:extLst>
                <a:ext uri="{63B3BB69-23CF-44E3-9099-C40C66FF867C}">
                  <a14:compatExt spid="_x0000_s2274"/>
                </a:ext>
                <a:ext uri="{FF2B5EF4-FFF2-40B4-BE49-F238E27FC236}">
                  <a16:creationId xmlns:a16="http://schemas.microsoft.com/office/drawing/2014/main" id="{00000000-0008-0000-0000-0000E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103</xdr:row>
          <xdr:rowOff>0</xdr:rowOff>
        </xdr:from>
        <xdr:to>
          <xdr:col>9</xdr:col>
          <xdr:colOff>0</xdr:colOff>
          <xdr:row>103</xdr:row>
          <xdr:rowOff>304800</xdr:rowOff>
        </xdr:to>
        <xdr:sp macro="" textlink="">
          <xdr:nvSpPr>
            <xdr:cNvPr id="2302" name="Group Box 254" hidden="1">
              <a:extLst>
                <a:ext uri="{63B3BB69-23CF-44E3-9099-C40C66FF867C}">
                  <a14:compatExt spid="_x0000_s2302"/>
                </a:ext>
                <a:ext uri="{FF2B5EF4-FFF2-40B4-BE49-F238E27FC236}">
                  <a16:creationId xmlns:a16="http://schemas.microsoft.com/office/drawing/2014/main" id="{00000000-0008-0000-0000-0000F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388620</xdr:colOff>
          <xdr:row>106</xdr:row>
          <xdr:rowOff>68580</xdr:rowOff>
        </xdr:from>
        <xdr:to>
          <xdr:col>5</xdr:col>
          <xdr:colOff>160020</xdr:colOff>
          <xdr:row>106</xdr:row>
          <xdr:rowOff>251460</xdr:rowOff>
        </xdr:to>
        <xdr:sp macro="" textlink="">
          <xdr:nvSpPr>
            <xdr:cNvPr id="2275" name="Option Button 227" hidden="1">
              <a:extLst>
                <a:ext uri="{63B3BB69-23CF-44E3-9099-C40C66FF867C}">
                  <a14:compatExt spid="_x0000_s2275"/>
                </a:ext>
                <a:ext uri="{FF2B5EF4-FFF2-40B4-BE49-F238E27FC236}">
                  <a16:creationId xmlns:a16="http://schemas.microsoft.com/office/drawing/2014/main" id="{00000000-0008-0000-0000-0000E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106</xdr:row>
          <xdr:rowOff>60960</xdr:rowOff>
        </xdr:from>
        <xdr:to>
          <xdr:col>7</xdr:col>
          <xdr:colOff>114300</xdr:colOff>
          <xdr:row>106</xdr:row>
          <xdr:rowOff>259080</xdr:rowOff>
        </xdr:to>
        <xdr:sp macro="" textlink="">
          <xdr:nvSpPr>
            <xdr:cNvPr id="2276" name="Option Button 228" hidden="1">
              <a:extLst>
                <a:ext uri="{63B3BB69-23CF-44E3-9099-C40C66FF867C}">
                  <a14:compatExt spid="_x0000_s2276"/>
                </a:ext>
                <a:ext uri="{FF2B5EF4-FFF2-40B4-BE49-F238E27FC236}">
                  <a16:creationId xmlns:a16="http://schemas.microsoft.com/office/drawing/2014/main" id="{00000000-0008-0000-0000-0000E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22860</xdr:colOff>
          <xdr:row>106</xdr:row>
          <xdr:rowOff>22860</xdr:rowOff>
        </xdr:from>
        <xdr:to>
          <xdr:col>9</xdr:col>
          <xdr:colOff>22860</xdr:colOff>
          <xdr:row>107</xdr:row>
          <xdr:rowOff>0</xdr:rowOff>
        </xdr:to>
        <xdr:sp macro="" textlink="">
          <xdr:nvSpPr>
            <xdr:cNvPr id="2303" name="Group Box 255" hidden="1">
              <a:extLst>
                <a:ext uri="{63B3BB69-23CF-44E3-9099-C40C66FF867C}">
                  <a14:compatExt spid="_x0000_s2303"/>
                </a:ext>
                <a:ext uri="{FF2B5EF4-FFF2-40B4-BE49-F238E27FC236}">
                  <a16:creationId xmlns:a16="http://schemas.microsoft.com/office/drawing/2014/main" id="{00000000-0008-0000-0000-0000F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108</xdr:row>
          <xdr:rowOff>68580</xdr:rowOff>
        </xdr:from>
        <xdr:to>
          <xdr:col>5</xdr:col>
          <xdr:colOff>114300</xdr:colOff>
          <xdr:row>108</xdr:row>
          <xdr:rowOff>266700</xdr:rowOff>
        </xdr:to>
        <xdr:sp macro="" textlink="">
          <xdr:nvSpPr>
            <xdr:cNvPr id="2277" name="Option Button 229" hidden="1">
              <a:extLst>
                <a:ext uri="{63B3BB69-23CF-44E3-9099-C40C66FF867C}">
                  <a14:compatExt spid="_x0000_s2277"/>
                </a:ext>
                <a:ext uri="{FF2B5EF4-FFF2-40B4-BE49-F238E27FC236}">
                  <a16:creationId xmlns:a16="http://schemas.microsoft.com/office/drawing/2014/main" id="{00000000-0008-0000-0000-0000E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350520</xdr:colOff>
          <xdr:row>108</xdr:row>
          <xdr:rowOff>60960</xdr:rowOff>
        </xdr:from>
        <xdr:to>
          <xdr:col>7</xdr:col>
          <xdr:colOff>137160</xdr:colOff>
          <xdr:row>108</xdr:row>
          <xdr:rowOff>259080</xdr:rowOff>
        </xdr:to>
        <xdr:sp macro="" textlink="">
          <xdr:nvSpPr>
            <xdr:cNvPr id="2278" name="Option Button 230" hidden="1">
              <a:extLst>
                <a:ext uri="{63B3BB69-23CF-44E3-9099-C40C66FF867C}">
                  <a14:compatExt spid="_x0000_s2278"/>
                </a:ext>
                <a:ext uri="{FF2B5EF4-FFF2-40B4-BE49-F238E27FC236}">
                  <a16:creationId xmlns:a16="http://schemas.microsoft.com/office/drawing/2014/main" id="{00000000-0008-0000-0000-0000E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108</xdr:row>
          <xdr:rowOff>0</xdr:rowOff>
        </xdr:from>
        <xdr:to>
          <xdr:col>9</xdr:col>
          <xdr:colOff>0</xdr:colOff>
          <xdr:row>108</xdr:row>
          <xdr:rowOff>289560</xdr:rowOff>
        </xdr:to>
        <xdr:sp macro="" textlink="">
          <xdr:nvSpPr>
            <xdr:cNvPr id="2304" name="Group Box 256" hidden="1">
              <a:extLst>
                <a:ext uri="{63B3BB69-23CF-44E3-9099-C40C66FF867C}">
                  <a14:compatExt spid="_x0000_s2304"/>
                </a:ext>
                <a:ext uri="{FF2B5EF4-FFF2-40B4-BE49-F238E27FC236}">
                  <a16:creationId xmlns:a16="http://schemas.microsoft.com/office/drawing/2014/main" id="{00000000-0008-0000-0000-00000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99060</xdr:colOff>
          <xdr:row>143</xdr:row>
          <xdr:rowOff>60960</xdr:rowOff>
        </xdr:from>
        <xdr:to>
          <xdr:col>11</xdr:col>
          <xdr:colOff>297180</xdr:colOff>
          <xdr:row>143</xdr:row>
          <xdr:rowOff>266700</xdr:rowOff>
        </xdr:to>
        <xdr:sp macro="" textlink="">
          <xdr:nvSpPr>
            <xdr:cNvPr id="2279" name="Option Button 231" hidden="1">
              <a:extLst>
                <a:ext uri="{63B3BB69-23CF-44E3-9099-C40C66FF867C}">
                  <a14:compatExt spid="_x0000_s2279"/>
                </a:ext>
                <a:ext uri="{FF2B5EF4-FFF2-40B4-BE49-F238E27FC236}">
                  <a16:creationId xmlns:a16="http://schemas.microsoft.com/office/drawing/2014/main" id="{00000000-0008-0000-0000-0000E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99060</xdr:colOff>
          <xdr:row>143</xdr:row>
          <xdr:rowOff>60960</xdr:rowOff>
        </xdr:from>
        <xdr:to>
          <xdr:col>13</xdr:col>
          <xdr:colOff>297180</xdr:colOff>
          <xdr:row>143</xdr:row>
          <xdr:rowOff>266700</xdr:rowOff>
        </xdr:to>
        <xdr:sp macro="" textlink="">
          <xdr:nvSpPr>
            <xdr:cNvPr id="2280" name="Option Button 232" hidden="1">
              <a:extLst>
                <a:ext uri="{63B3BB69-23CF-44E3-9099-C40C66FF867C}">
                  <a14:compatExt spid="_x0000_s2280"/>
                </a:ext>
                <a:ext uri="{FF2B5EF4-FFF2-40B4-BE49-F238E27FC236}">
                  <a16:creationId xmlns:a16="http://schemas.microsoft.com/office/drawing/2014/main" id="{00000000-0008-0000-0000-0000E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83820</xdr:colOff>
          <xdr:row>143</xdr:row>
          <xdr:rowOff>60960</xdr:rowOff>
        </xdr:from>
        <xdr:to>
          <xdr:col>15</xdr:col>
          <xdr:colOff>289560</xdr:colOff>
          <xdr:row>143</xdr:row>
          <xdr:rowOff>266700</xdr:rowOff>
        </xdr:to>
        <xdr:sp macro="" textlink="">
          <xdr:nvSpPr>
            <xdr:cNvPr id="2281" name="Option Button 233" hidden="1">
              <a:extLst>
                <a:ext uri="{63B3BB69-23CF-44E3-9099-C40C66FF867C}">
                  <a14:compatExt spid="_x0000_s2281"/>
                </a:ext>
                <a:ext uri="{FF2B5EF4-FFF2-40B4-BE49-F238E27FC236}">
                  <a16:creationId xmlns:a16="http://schemas.microsoft.com/office/drawing/2014/main" id="{00000000-0008-0000-0000-0000E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99060</xdr:colOff>
          <xdr:row>143</xdr:row>
          <xdr:rowOff>45720</xdr:rowOff>
        </xdr:from>
        <xdr:to>
          <xdr:col>17</xdr:col>
          <xdr:colOff>297180</xdr:colOff>
          <xdr:row>143</xdr:row>
          <xdr:rowOff>259080</xdr:rowOff>
        </xdr:to>
        <xdr:sp macro="" textlink="">
          <xdr:nvSpPr>
            <xdr:cNvPr id="2282" name="Option Button 234" hidden="1">
              <a:extLst>
                <a:ext uri="{63B3BB69-23CF-44E3-9099-C40C66FF867C}">
                  <a14:compatExt spid="_x0000_s2282"/>
                </a:ext>
                <a:ext uri="{FF2B5EF4-FFF2-40B4-BE49-F238E27FC236}">
                  <a16:creationId xmlns:a16="http://schemas.microsoft.com/office/drawing/2014/main" id="{00000000-0008-0000-0000-0000E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143</xdr:row>
          <xdr:rowOff>0</xdr:rowOff>
        </xdr:from>
        <xdr:to>
          <xdr:col>19</xdr:col>
          <xdr:colOff>0</xdr:colOff>
          <xdr:row>145</xdr:row>
          <xdr:rowOff>45720</xdr:rowOff>
        </xdr:to>
        <xdr:sp macro="" textlink="">
          <xdr:nvSpPr>
            <xdr:cNvPr id="2305" name="Group Box 257" hidden="1">
              <a:extLst>
                <a:ext uri="{63B3BB69-23CF-44E3-9099-C40C66FF867C}">
                  <a14:compatExt spid="_x0000_s2305"/>
                </a:ext>
                <a:ext uri="{FF2B5EF4-FFF2-40B4-BE49-F238E27FC236}">
                  <a16:creationId xmlns:a16="http://schemas.microsoft.com/office/drawing/2014/main" id="{00000000-0008-0000-0000-000001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121920</xdr:colOff>
          <xdr:row>147</xdr:row>
          <xdr:rowOff>160020</xdr:rowOff>
        </xdr:from>
        <xdr:to>
          <xdr:col>17</xdr:col>
          <xdr:colOff>419100</xdr:colOff>
          <xdr:row>147</xdr:row>
          <xdr:rowOff>403860</xdr:rowOff>
        </xdr:to>
        <xdr:sp macro="" textlink="">
          <xdr:nvSpPr>
            <xdr:cNvPr id="2666" name="Option Button 618" hidden="1">
              <a:extLst>
                <a:ext uri="{63B3BB69-23CF-44E3-9099-C40C66FF867C}">
                  <a14:compatExt spid="_x0000_s2666"/>
                </a:ext>
                <a:ext uri="{FF2B5EF4-FFF2-40B4-BE49-F238E27FC236}">
                  <a16:creationId xmlns:a16="http://schemas.microsoft.com/office/drawing/2014/main" id="{00000000-0008-0000-0000-00006A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30480</xdr:colOff>
          <xdr:row>147</xdr:row>
          <xdr:rowOff>160020</xdr:rowOff>
        </xdr:from>
        <xdr:to>
          <xdr:col>19</xdr:col>
          <xdr:colOff>365760</xdr:colOff>
          <xdr:row>147</xdr:row>
          <xdr:rowOff>403860</xdr:rowOff>
        </xdr:to>
        <xdr:sp macro="" textlink="">
          <xdr:nvSpPr>
            <xdr:cNvPr id="2667" name="Option Button 619" hidden="1">
              <a:extLst>
                <a:ext uri="{63B3BB69-23CF-44E3-9099-C40C66FF867C}">
                  <a14:compatExt spid="_x0000_s2667"/>
                </a:ext>
                <a:ext uri="{FF2B5EF4-FFF2-40B4-BE49-F238E27FC236}">
                  <a16:creationId xmlns:a16="http://schemas.microsoft.com/office/drawing/2014/main" id="{00000000-0008-0000-0000-00006B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146</xdr:row>
          <xdr:rowOff>304800</xdr:rowOff>
        </xdr:from>
        <xdr:to>
          <xdr:col>20</xdr:col>
          <xdr:colOff>426720</xdr:colOff>
          <xdr:row>148</xdr:row>
          <xdr:rowOff>0</xdr:rowOff>
        </xdr:to>
        <xdr:sp macro="" textlink="">
          <xdr:nvSpPr>
            <xdr:cNvPr id="2702" name="Group Box 654" hidden="1">
              <a:extLst>
                <a:ext uri="{63B3BB69-23CF-44E3-9099-C40C66FF867C}">
                  <a14:compatExt spid="_x0000_s2702"/>
                </a:ext>
                <a:ext uri="{FF2B5EF4-FFF2-40B4-BE49-F238E27FC236}">
                  <a16:creationId xmlns:a16="http://schemas.microsoft.com/office/drawing/2014/main" id="{00000000-0008-0000-0000-00008E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179</xdr:row>
          <xdr:rowOff>304800</xdr:rowOff>
        </xdr:from>
        <xdr:to>
          <xdr:col>17</xdr:col>
          <xdr:colOff>0</xdr:colOff>
          <xdr:row>180</xdr:row>
          <xdr:rowOff>304800</xdr:rowOff>
        </xdr:to>
        <xdr:sp macro="" textlink="">
          <xdr:nvSpPr>
            <xdr:cNvPr id="2703" name="Group Box 655" hidden="1">
              <a:extLst>
                <a:ext uri="{63B3BB69-23CF-44E3-9099-C40C66FF867C}">
                  <a14:compatExt spid="_x0000_s2703"/>
                </a:ext>
                <a:ext uri="{FF2B5EF4-FFF2-40B4-BE49-F238E27FC236}">
                  <a16:creationId xmlns:a16="http://schemas.microsoft.com/office/drawing/2014/main" id="{00000000-0008-0000-0000-00008F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181</xdr:row>
          <xdr:rowOff>7620</xdr:rowOff>
        </xdr:from>
        <xdr:to>
          <xdr:col>17</xdr:col>
          <xdr:colOff>0</xdr:colOff>
          <xdr:row>182</xdr:row>
          <xdr:rowOff>7620</xdr:rowOff>
        </xdr:to>
        <xdr:sp macro="" textlink="">
          <xdr:nvSpPr>
            <xdr:cNvPr id="2704" name="Group Box 656" hidden="1">
              <a:extLst>
                <a:ext uri="{63B3BB69-23CF-44E3-9099-C40C66FF867C}">
                  <a14:compatExt spid="_x0000_s2704"/>
                </a:ext>
                <a:ext uri="{FF2B5EF4-FFF2-40B4-BE49-F238E27FC236}">
                  <a16:creationId xmlns:a16="http://schemas.microsoft.com/office/drawing/2014/main" id="{00000000-0008-0000-0000-000090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274320</xdr:colOff>
          <xdr:row>210</xdr:row>
          <xdr:rowOff>30480</xdr:rowOff>
        </xdr:from>
        <xdr:to>
          <xdr:col>11</xdr:col>
          <xdr:colOff>76200</xdr:colOff>
          <xdr:row>210</xdr:row>
          <xdr:rowOff>266700</xdr:rowOff>
        </xdr:to>
        <xdr:sp macro="" textlink="">
          <xdr:nvSpPr>
            <xdr:cNvPr id="2659" name="Option Button 611" hidden="1">
              <a:extLst>
                <a:ext uri="{63B3BB69-23CF-44E3-9099-C40C66FF867C}">
                  <a14:compatExt spid="_x0000_s2659"/>
                </a:ext>
                <a:ext uri="{FF2B5EF4-FFF2-40B4-BE49-F238E27FC236}">
                  <a16:creationId xmlns:a16="http://schemas.microsoft.com/office/drawing/2014/main" id="{00000000-0008-0000-0000-000063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60960</xdr:colOff>
          <xdr:row>210</xdr:row>
          <xdr:rowOff>30480</xdr:rowOff>
        </xdr:from>
        <xdr:to>
          <xdr:col>13</xdr:col>
          <xdr:colOff>365760</xdr:colOff>
          <xdr:row>210</xdr:row>
          <xdr:rowOff>266700</xdr:rowOff>
        </xdr:to>
        <xdr:sp macro="" textlink="">
          <xdr:nvSpPr>
            <xdr:cNvPr id="2660" name="Option Button 612" hidden="1">
              <a:extLst>
                <a:ext uri="{63B3BB69-23CF-44E3-9099-C40C66FF867C}">
                  <a14:compatExt spid="_x0000_s2660"/>
                </a:ext>
                <a:ext uri="{FF2B5EF4-FFF2-40B4-BE49-F238E27FC236}">
                  <a16:creationId xmlns:a16="http://schemas.microsoft.com/office/drawing/2014/main" id="{00000000-0008-0000-0000-000064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209</xdr:row>
          <xdr:rowOff>304800</xdr:rowOff>
        </xdr:from>
        <xdr:to>
          <xdr:col>16</xdr:col>
          <xdr:colOff>0</xdr:colOff>
          <xdr:row>210</xdr:row>
          <xdr:rowOff>297180</xdr:rowOff>
        </xdr:to>
        <xdr:sp macro="" textlink="">
          <xdr:nvSpPr>
            <xdr:cNvPr id="2705" name="Group Box 657" hidden="1">
              <a:extLst>
                <a:ext uri="{63B3BB69-23CF-44E3-9099-C40C66FF867C}">
                  <a14:compatExt spid="_x0000_s2705"/>
                </a:ext>
                <a:ext uri="{FF2B5EF4-FFF2-40B4-BE49-F238E27FC236}">
                  <a16:creationId xmlns:a16="http://schemas.microsoft.com/office/drawing/2014/main" id="{00000000-0008-0000-0000-000091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211</xdr:row>
          <xdr:rowOff>83820</xdr:rowOff>
        </xdr:from>
        <xdr:to>
          <xdr:col>11</xdr:col>
          <xdr:colOff>121920</xdr:colOff>
          <xdr:row>211</xdr:row>
          <xdr:rowOff>236220</xdr:rowOff>
        </xdr:to>
        <xdr:sp macro="" textlink="">
          <xdr:nvSpPr>
            <xdr:cNvPr id="2662" name="Option Button 614" hidden="1">
              <a:extLst>
                <a:ext uri="{63B3BB69-23CF-44E3-9099-C40C66FF867C}">
                  <a14:compatExt spid="_x0000_s2662"/>
                </a:ext>
                <a:ext uri="{FF2B5EF4-FFF2-40B4-BE49-F238E27FC236}">
                  <a16:creationId xmlns:a16="http://schemas.microsoft.com/office/drawing/2014/main" id="{00000000-0008-0000-0000-000066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68580</xdr:colOff>
          <xdr:row>211</xdr:row>
          <xdr:rowOff>76200</xdr:rowOff>
        </xdr:from>
        <xdr:to>
          <xdr:col>13</xdr:col>
          <xdr:colOff>365760</xdr:colOff>
          <xdr:row>211</xdr:row>
          <xdr:rowOff>228600</xdr:rowOff>
        </xdr:to>
        <xdr:sp macro="" textlink="">
          <xdr:nvSpPr>
            <xdr:cNvPr id="2663" name="Option Button 615" hidden="1">
              <a:extLst>
                <a:ext uri="{63B3BB69-23CF-44E3-9099-C40C66FF867C}">
                  <a14:compatExt spid="_x0000_s2663"/>
                </a:ext>
                <a:ext uri="{FF2B5EF4-FFF2-40B4-BE49-F238E27FC236}">
                  <a16:creationId xmlns:a16="http://schemas.microsoft.com/office/drawing/2014/main" id="{00000000-0008-0000-0000-00006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xdr:colOff>
          <xdr:row>211</xdr:row>
          <xdr:rowOff>7620</xdr:rowOff>
        </xdr:from>
        <xdr:to>
          <xdr:col>16</xdr:col>
          <xdr:colOff>0</xdr:colOff>
          <xdr:row>211</xdr:row>
          <xdr:rowOff>304800</xdr:rowOff>
        </xdr:to>
        <xdr:sp macro="" textlink="">
          <xdr:nvSpPr>
            <xdr:cNvPr id="2706" name="Group Box 658" hidden="1">
              <a:extLst>
                <a:ext uri="{63B3BB69-23CF-44E3-9099-C40C66FF867C}">
                  <a14:compatExt spid="_x0000_s2706"/>
                </a:ext>
                <a:ext uri="{FF2B5EF4-FFF2-40B4-BE49-F238E27FC236}">
                  <a16:creationId xmlns:a16="http://schemas.microsoft.com/office/drawing/2014/main" id="{00000000-0008-0000-0000-0000920A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658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32</xdr:row>
          <xdr:rowOff>297180</xdr:rowOff>
        </xdr:from>
        <xdr:to>
          <xdr:col>14</xdr:col>
          <xdr:colOff>0</xdr:colOff>
          <xdr:row>34</xdr:row>
          <xdr:rowOff>99060</xdr:rowOff>
        </xdr:to>
        <xdr:sp macro="" textlink="">
          <xdr:nvSpPr>
            <xdr:cNvPr id="2363" name="Check Box 315" hidden="1">
              <a:extLst>
                <a:ext uri="{63B3BB69-23CF-44E3-9099-C40C66FF867C}">
                  <a14:compatExt spid="_x0000_s2363"/>
                </a:ext>
                <a:ext uri="{FF2B5EF4-FFF2-40B4-BE49-F238E27FC236}">
                  <a16:creationId xmlns:a16="http://schemas.microsoft.com/office/drawing/2014/main" id="{00000000-0008-0000-0000-00003B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33</xdr:row>
          <xdr:rowOff>160020</xdr:rowOff>
        </xdr:from>
        <xdr:to>
          <xdr:col>13</xdr:col>
          <xdr:colOff>365760</xdr:colOff>
          <xdr:row>35</xdr:row>
          <xdr:rowOff>99060</xdr:rowOff>
        </xdr:to>
        <xdr:sp macro="" textlink="">
          <xdr:nvSpPr>
            <xdr:cNvPr id="2364" name="Check Box 316" hidden="1">
              <a:extLst>
                <a:ext uri="{63B3BB69-23CF-44E3-9099-C40C66FF867C}">
                  <a14:compatExt spid="_x0000_s2364"/>
                </a:ext>
                <a:ext uri="{FF2B5EF4-FFF2-40B4-BE49-F238E27FC236}">
                  <a16:creationId xmlns:a16="http://schemas.microsoft.com/office/drawing/2014/main" id="{00000000-0008-0000-0000-00003C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34</xdr:row>
          <xdr:rowOff>175260</xdr:rowOff>
        </xdr:from>
        <xdr:to>
          <xdr:col>13</xdr:col>
          <xdr:colOff>350520</xdr:colOff>
          <xdr:row>36</xdr:row>
          <xdr:rowOff>99060</xdr:rowOff>
        </xdr:to>
        <xdr:sp macro="" textlink="">
          <xdr:nvSpPr>
            <xdr:cNvPr id="2365" name="Check Box 317" hidden="1">
              <a:extLst>
                <a:ext uri="{63B3BB69-23CF-44E3-9099-C40C66FF867C}">
                  <a14:compatExt spid="_x0000_s2365"/>
                </a:ext>
                <a:ext uri="{FF2B5EF4-FFF2-40B4-BE49-F238E27FC236}">
                  <a16:creationId xmlns:a16="http://schemas.microsoft.com/office/drawing/2014/main" id="{00000000-0008-0000-0000-00003D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35</xdr:row>
          <xdr:rowOff>152400</xdr:rowOff>
        </xdr:from>
        <xdr:to>
          <xdr:col>13</xdr:col>
          <xdr:colOff>350520</xdr:colOff>
          <xdr:row>37</xdr:row>
          <xdr:rowOff>76200</xdr:rowOff>
        </xdr:to>
        <xdr:sp macro="" textlink="">
          <xdr:nvSpPr>
            <xdr:cNvPr id="2366" name="Check Box 318" hidden="1">
              <a:extLst>
                <a:ext uri="{63B3BB69-23CF-44E3-9099-C40C66FF867C}">
                  <a14:compatExt spid="_x0000_s2366"/>
                </a:ext>
                <a:ext uri="{FF2B5EF4-FFF2-40B4-BE49-F238E27FC236}">
                  <a16:creationId xmlns:a16="http://schemas.microsoft.com/office/drawing/2014/main" id="{00000000-0008-0000-0000-00003E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289560</xdr:colOff>
          <xdr:row>81</xdr:row>
          <xdr:rowOff>45720</xdr:rowOff>
        </xdr:from>
        <xdr:to>
          <xdr:col>11</xdr:col>
          <xdr:colOff>68580</xdr:colOff>
          <xdr:row>81</xdr:row>
          <xdr:rowOff>289560</xdr:rowOff>
        </xdr:to>
        <xdr:sp macro="" textlink="">
          <xdr:nvSpPr>
            <xdr:cNvPr id="2500" name="Check Box 452" hidden="1">
              <a:extLst>
                <a:ext uri="{63B3BB69-23CF-44E3-9099-C40C66FF867C}">
                  <a14:compatExt spid="_x0000_s2500"/>
                </a:ext>
                <a:ext uri="{FF2B5EF4-FFF2-40B4-BE49-F238E27FC236}">
                  <a16:creationId xmlns:a16="http://schemas.microsoft.com/office/drawing/2014/main" id="{00000000-0008-0000-0000-0000C4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419100</xdr:colOff>
          <xdr:row>81</xdr:row>
          <xdr:rowOff>45720</xdr:rowOff>
        </xdr:from>
        <xdr:to>
          <xdr:col>15</xdr:col>
          <xdr:colOff>266700</xdr:colOff>
          <xdr:row>81</xdr:row>
          <xdr:rowOff>289560</xdr:rowOff>
        </xdr:to>
        <xdr:sp macro="" textlink="">
          <xdr:nvSpPr>
            <xdr:cNvPr id="2501" name="Check Box 453" hidden="1">
              <a:extLst>
                <a:ext uri="{63B3BB69-23CF-44E3-9099-C40C66FF867C}">
                  <a14:compatExt spid="_x0000_s2501"/>
                </a:ext>
                <a:ext uri="{FF2B5EF4-FFF2-40B4-BE49-F238E27FC236}">
                  <a16:creationId xmlns:a16="http://schemas.microsoft.com/office/drawing/2014/main" id="{00000000-0008-0000-0000-0000C50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84" name="Group Box 336" hidden="1">
              <a:extLst>
                <a:ext uri="{63B3BB69-23CF-44E3-9099-C40C66FF867C}">
                  <a14:compatExt spid="_x0000_s2384"/>
                </a:ext>
                <a:ext uri="{FF2B5EF4-FFF2-40B4-BE49-F238E27FC236}">
                  <a16:creationId xmlns:a16="http://schemas.microsoft.com/office/drawing/2014/main" id="{00000000-0008-0000-0000-000050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393" name="Group Box 345" hidden="1">
              <a:extLst>
                <a:ext uri="{63B3BB69-23CF-44E3-9099-C40C66FF867C}">
                  <a14:compatExt spid="_x0000_s2393"/>
                </a:ext>
                <a:ext uri="{FF2B5EF4-FFF2-40B4-BE49-F238E27FC236}">
                  <a16:creationId xmlns:a16="http://schemas.microsoft.com/office/drawing/2014/main" id="{00000000-0008-0000-0000-00005909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199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312420</xdr:colOff>
          <xdr:row>124</xdr:row>
          <xdr:rowOff>38100</xdr:rowOff>
        </xdr:from>
        <xdr:to>
          <xdr:col>5</xdr:col>
          <xdr:colOff>289560</xdr:colOff>
          <xdr:row>124</xdr:row>
          <xdr:rowOff>274320</xdr:rowOff>
        </xdr:to>
        <xdr:sp macro="" textlink="">
          <xdr:nvSpPr>
            <xdr:cNvPr id="2727" name="Check Box 679" hidden="1">
              <a:extLst>
                <a:ext uri="{63B3BB69-23CF-44E3-9099-C40C66FF867C}">
                  <a14:compatExt spid="_x0000_s2727"/>
                </a:ext>
                <a:ext uri="{FF2B5EF4-FFF2-40B4-BE49-F238E27FC236}">
                  <a16:creationId xmlns:a16="http://schemas.microsoft.com/office/drawing/2014/main" id="{00000000-0008-0000-0000-0000A7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274320</xdr:colOff>
          <xdr:row>124</xdr:row>
          <xdr:rowOff>38100</xdr:rowOff>
        </xdr:from>
        <xdr:to>
          <xdr:col>8</xdr:col>
          <xdr:colOff>22860</xdr:colOff>
          <xdr:row>124</xdr:row>
          <xdr:rowOff>289560</xdr:rowOff>
        </xdr:to>
        <xdr:sp macro="" textlink="">
          <xdr:nvSpPr>
            <xdr:cNvPr id="2728" name="Check Box 680" hidden="1">
              <a:extLst>
                <a:ext uri="{63B3BB69-23CF-44E3-9099-C40C66FF867C}">
                  <a14:compatExt spid="_x0000_s2728"/>
                </a:ext>
                <a:ext uri="{FF2B5EF4-FFF2-40B4-BE49-F238E27FC236}">
                  <a16:creationId xmlns:a16="http://schemas.microsoft.com/office/drawing/2014/main" id="{00000000-0008-0000-0000-0000A8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312420</xdr:colOff>
          <xdr:row>124</xdr:row>
          <xdr:rowOff>38100</xdr:rowOff>
        </xdr:from>
        <xdr:to>
          <xdr:col>9</xdr:col>
          <xdr:colOff>365760</xdr:colOff>
          <xdr:row>124</xdr:row>
          <xdr:rowOff>266700</xdr:rowOff>
        </xdr:to>
        <xdr:sp macro="" textlink="">
          <xdr:nvSpPr>
            <xdr:cNvPr id="2729" name="Check Box 681" hidden="1">
              <a:extLst>
                <a:ext uri="{63B3BB69-23CF-44E3-9099-C40C66FF867C}">
                  <a14:compatExt spid="_x0000_s2729"/>
                </a:ext>
                <a:ext uri="{FF2B5EF4-FFF2-40B4-BE49-F238E27FC236}">
                  <a16:creationId xmlns:a16="http://schemas.microsoft.com/office/drawing/2014/main" id="{00000000-0008-0000-0000-0000A90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00" Target="../ctrlProps/ctrlProp97.xml" Type="http://schemas.openxmlformats.org/officeDocument/2006/relationships/ctrlProp"/><Relationship Id="rId101" Target="../ctrlProps/ctrlProp98.xml" Type="http://schemas.openxmlformats.org/officeDocument/2006/relationships/ctrlProp"/><Relationship Id="rId102" Target="../ctrlProps/ctrlProp99.xml" Type="http://schemas.openxmlformats.org/officeDocument/2006/relationships/ctrlProp"/><Relationship Id="rId103" Target="../ctrlProps/ctrlProp100.xml" Type="http://schemas.openxmlformats.org/officeDocument/2006/relationships/ctrlProp"/><Relationship Id="rId104" Target="../ctrlProps/ctrlProp101.xml" Type="http://schemas.openxmlformats.org/officeDocument/2006/relationships/ctrlProp"/><Relationship Id="rId105" Target="../ctrlProps/ctrlProp102.xml" Type="http://schemas.openxmlformats.org/officeDocument/2006/relationships/ctrlProp"/><Relationship Id="rId106" Target="../ctrlProps/ctrlProp103.xml" Type="http://schemas.openxmlformats.org/officeDocument/2006/relationships/ctrlProp"/><Relationship Id="rId107" Target="../ctrlProps/ctrlProp104.xml" Type="http://schemas.openxmlformats.org/officeDocument/2006/relationships/ctrlProp"/><Relationship Id="rId108" Target="../ctrlProps/ctrlProp105.xml" Type="http://schemas.openxmlformats.org/officeDocument/2006/relationships/ctrlProp"/><Relationship Id="rId109" Target="../ctrlProps/ctrlProp106.xml" Type="http://schemas.openxmlformats.org/officeDocument/2006/relationships/ctrlProp"/><Relationship Id="rId11" Target="../ctrlProps/ctrlProp8.xml" Type="http://schemas.openxmlformats.org/officeDocument/2006/relationships/ctrlProp"/><Relationship Id="rId110" Target="../ctrlProps/ctrlProp107.xml" Type="http://schemas.openxmlformats.org/officeDocument/2006/relationships/ctrlProp"/><Relationship Id="rId111" Target="../ctrlProps/ctrlProp108.xml" Type="http://schemas.openxmlformats.org/officeDocument/2006/relationships/ctrlProp"/><Relationship Id="rId112" Target="../ctrlProps/ctrlProp109.xml" Type="http://schemas.openxmlformats.org/officeDocument/2006/relationships/ctrlProp"/><Relationship Id="rId113" Target="../ctrlProps/ctrlProp110.xml" Type="http://schemas.openxmlformats.org/officeDocument/2006/relationships/ctrlProp"/><Relationship Id="rId114" Target="../ctrlProps/ctrlProp111.xml" Type="http://schemas.openxmlformats.org/officeDocument/2006/relationships/ctrlProp"/><Relationship Id="rId115" Target="../ctrlProps/ctrlProp112.xml" Type="http://schemas.openxmlformats.org/officeDocument/2006/relationships/ctrlProp"/><Relationship Id="rId116" Target="../ctrlProps/ctrlProp113.xml" Type="http://schemas.openxmlformats.org/officeDocument/2006/relationships/ctrlProp"/><Relationship Id="rId117" Target="../ctrlProps/ctrlProp114.xml" Type="http://schemas.openxmlformats.org/officeDocument/2006/relationships/ctrlProp"/><Relationship Id="rId118" Target="../ctrlProps/ctrlProp115.xml" Type="http://schemas.openxmlformats.org/officeDocument/2006/relationships/ctrlProp"/><Relationship Id="rId119" Target="../ctrlProps/ctrlProp116.xml" Type="http://schemas.openxmlformats.org/officeDocument/2006/relationships/ctrlProp"/><Relationship Id="rId12" Target="../ctrlProps/ctrlProp9.xml" Type="http://schemas.openxmlformats.org/officeDocument/2006/relationships/ctrlProp"/><Relationship Id="rId120" Target="../ctrlProps/ctrlProp117.xml" Type="http://schemas.openxmlformats.org/officeDocument/2006/relationships/ctrlProp"/><Relationship Id="rId121" Target="../ctrlProps/ctrlProp118.xml" Type="http://schemas.openxmlformats.org/officeDocument/2006/relationships/ctrlProp"/><Relationship Id="rId122" Target="../ctrlProps/ctrlProp119.xml" Type="http://schemas.openxmlformats.org/officeDocument/2006/relationships/ctrlProp"/><Relationship Id="rId123" Target="../ctrlProps/ctrlProp120.xml" Type="http://schemas.openxmlformats.org/officeDocument/2006/relationships/ctrlProp"/><Relationship Id="rId124" Target="../ctrlProps/ctrlProp121.xml" Type="http://schemas.openxmlformats.org/officeDocument/2006/relationships/ctrlProp"/><Relationship Id="rId125" Target="../ctrlProps/ctrlProp122.xml" Type="http://schemas.openxmlformats.org/officeDocument/2006/relationships/ctrlProp"/><Relationship Id="rId126" Target="../ctrlProps/ctrlProp123.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1.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1.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trlProps/ctrlProp45.xml" Type="http://schemas.openxmlformats.org/officeDocument/2006/relationships/ctrlProp"/><Relationship Id="rId49" Target="../ctrlProps/ctrlProp46.xml" Type="http://schemas.openxmlformats.org/officeDocument/2006/relationships/ctrlProp"/><Relationship Id="rId5" Target="../ctrlProps/ctrlProp2.xml" Type="http://schemas.openxmlformats.org/officeDocument/2006/relationships/ctrlProp"/><Relationship Id="rId50" Target="../ctrlProps/ctrlProp47.xml" Type="http://schemas.openxmlformats.org/officeDocument/2006/relationships/ctrlProp"/><Relationship Id="rId51" Target="../ctrlProps/ctrlProp48.xml" Type="http://schemas.openxmlformats.org/officeDocument/2006/relationships/ctrlProp"/><Relationship Id="rId52" Target="../ctrlProps/ctrlProp49.xml" Type="http://schemas.openxmlformats.org/officeDocument/2006/relationships/ctrlProp"/><Relationship Id="rId53" Target="../ctrlProps/ctrlProp50.xml" Type="http://schemas.openxmlformats.org/officeDocument/2006/relationships/ctrlProp"/><Relationship Id="rId54" Target="../ctrlProps/ctrlProp51.xml" Type="http://schemas.openxmlformats.org/officeDocument/2006/relationships/ctrlProp"/><Relationship Id="rId55" Target="../ctrlProps/ctrlProp52.xml" Type="http://schemas.openxmlformats.org/officeDocument/2006/relationships/ctrlProp"/><Relationship Id="rId56" Target="../ctrlProps/ctrlProp53.xml" Type="http://schemas.openxmlformats.org/officeDocument/2006/relationships/ctrlProp"/><Relationship Id="rId57" Target="../ctrlProps/ctrlProp54.xml" Type="http://schemas.openxmlformats.org/officeDocument/2006/relationships/ctrlProp"/><Relationship Id="rId58" Target="../ctrlProps/ctrlProp55.xml" Type="http://schemas.openxmlformats.org/officeDocument/2006/relationships/ctrlProp"/><Relationship Id="rId59" Target="../ctrlProps/ctrlProp56.xml" Type="http://schemas.openxmlformats.org/officeDocument/2006/relationships/ctrlProp"/><Relationship Id="rId6" Target="../ctrlProps/ctrlProp3.xml" Type="http://schemas.openxmlformats.org/officeDocument/2006/relationships/ctrlProp"/><Relationship Id="rId60" Target="../ctrlProps/ctrlProp57.xml" Type="http://schemas.openxmlformats.org/officeDocument/2006/relationships/ctrlProp"/><Relationship Id="rId61" Target="../ctrlProps/ctrlProp58.xml" Type="http://schemas.openxmlformats.org/officeDocument/2006/relationships/ctrlProp"/><Relationship Id="rId62" Target="../ctrlProps/ctrlProp59.xml" Type="http://schemas.openxmlformats.org/officeDocument/2006/relationships/ctrlProp"/><Relationship Id="rId63" Target="../ctrlProps/ctrlProp60.xml" Type="http://schemas.openxmlformats.org/officeDocument/2006/relationships/ctrlProp"/><Relationship Id="rId64" Target="../ctrlProps/ctrlProp61.xml" Type="http://schemas.openxmlformats.org/officeDocument/2006/relationships/ctrlProp"/><Relationship Id="rId65" Target="../ctrlProps/ctrlProp62.xml" Type="http://schemas.openxmlformats.org/officeDocument/2006/relationships/ctrlProp"/><Relationship Id="rId66" Target="../ctrlProps/ctrlProp63.xml" Type="http://schemas.openxmlformats.org/officeDocument/2006/relationships/ctrlProp"/><Relationship Id="rId67" Target="../ctrlProps/ctrlProp64.xml" Type="http://schemas.openxmlformats.org/officeDocument/2006/relationships/ctrlProp"/><Relationship Id="rId68" Target="../ctrlProps/ctrlProp65.xml" Type="http://schemas.openxmlformats.org/officeDocument/2006/relationships/ctrlProp"/><Relationship Id="rId69" Target="../ctrlProps/ctrlProp66.xml" Type="http://schemas.openxmlformats.org/officeDocument/2006/relationships/ctrlProp"/><Relationship Id="rId7" Target="../ctrlProps/ctrlProp4.xml" Type="http://schemas.openxmlformats.org/officeDocument/2006/relationships/ctrlProp"/><Relationship Id="rId70" Target="../ctrlProps/ctrlProp67.xml" Type="http://schemas.openxmlformats.org/officeDocument/2006/relationships/ctrlProp"/><Relationship Id="rId71" Target="../ctrlProps/ctrlProp68.xml" Type="http://schemas.openxmlformats.org/officeDocument/2006/relationships/ctrlProp"/><Relationship Id="rId72" Target="../ctrlProps/ctrlProp69.xml" Type="http://schemas.openxmlformats.org/officeDocument/2006/relationships/ctrlProp"/><Relationship Id="rId73" Target="../ctrlProps/ctrlProp70.xml" Type="http://schemas.openxmlformats.org/officeDocument/2006/relationships/ctrlProp"/><Relationship Id="rId74" Target="../ctrlProps/ctrlProp71.xml" Type="http://schemas.openxmlformats.org/officeDocument/2006/relationships/ctrlProp"/><Relationship Id="rId75" Target="../ctrlProps/ctrlProp72.xml" Type="http://schemas.openxmlformats.org/officeDocument/2006/relationships/ctrlProp"/><Relationship Id="rId76" Target="../ctrlProps/ctrlProp73.xml" Type="http://schemas.openxmlformats.org/officeDocument/2006/relationships/ctrlProp"/><Relationship Id="rId77" Target="../ctrlProps/ctrlProp74.xml" Type="http://schemas.openxmlformats.org/officeDocument/2006/relationships/ctrlProp"/><Relationship Id="rId78" Target="../ctrlProps/ctrlProp75.xml" Type="http://schemas.openxmlformats.org/officeDocument/2006/relationships/ctrlProp"/><Relationship Id="rId79" Target="../ctrlProps/ctrlProp76.xml" Type="http://schemas.openxmlformats.org/officeDocument/2006/relationships/ctrlProp"/><Relationship Id="rId8" Target="../ctrlProps/ctrlProp5.xml" Type="http://schemas.openxmlformats.org/officeDocument/2006/relationships/ctrlProp"/><Relationship Id="rId80" Target="../ctrlProps/ctrlProp77.xml" Type="http://schemas.openxmlformats.org/officeDocument/2006/relationships/ctrlProp"/><Relationship Id="rId81" Target="../ctrlProps/ctrlProp78.xml" Type="http://schemas.openxmlformats.org/officeDocument/2006/relationships/ctrlProp"/><Relationship Id="rId82" Target="../ctrlProps/ctrlProp79.xml" Type="http://schemas.openxmlformats.org/officeDocument/2006/relationships/ctrlProp"/><Relationship Id="rId83" Target="../ctrlProps/ctrlProp80.xml" Type="http://schemas.openxmlformats.org/officeDocument/2006/relationships/ctrlProp"/><Relationship Id="rId84" Target="../ctrlProps/ctrlProp81.xml" Type="http://schemas.openxmlformats.org/officeDocument/2006/relationships/ctrlProp"/><Relationship Id="rId85" Target="../ctrlProps/ctrlProp82.xml" Type="http://schemas.openxmlformats.org/officeDocument/2006/relationships/ctrlProp"/><Relationship Id="rId86" Target="../ctrlProps/ctrlProp83.xml" Type="http://schemas.openxmlformats.org/officeDocument/2006/relationships/ctrlProp"/><Relationship Id="rId87" Target="../ctrlProps/ctrlProp84.xml" Type="http://schemas.openxmlformats.org/officeDocument/2006/relationships/ctrlProp"/><Relationship Id="rId88" Target="../ctrlProps/ctrlProp85.xml" Type="http://schemas.openxmlformats.org/officeDocument/2006/relationships/ctrlProp"/><Relationship Id="rId89" Target="../ctrlProps/ctrlProp86.xml" Type="http://schemas.openxmlformats.org/officeDocument/2006/relationships/ctrlProp"/><Relationship Id="rId9" Target="../ctrlProps/ctrlProp6.xml" Type="http://schemas.openxmlformats.org/officeDocument/2006/relationships/ctrlProp"/><Relationship Id="rId90" Target="../ctrlProps/ctrlProp87.xml" Type="http://schemas.openxmlformats.org/officeDocument/2006/relationships/ctrlProp"/><Relationship Id="rId91" Target="../ctrlProps/ctrlProp88.xml" Type="http://schemas.openxmlformats.org/officeDocument/2006/relationships/ctrlProp"/><Relationship Id="rId92" Target="../ctrlProps/ctrlProp89.xml" Type="http://schemas.openxmlformats.org/officeDocument/2006/relationships/ctrlProp"/><Relationship Id="rId93" Target="../ctrlProps/ctrlProp90.xml" Type="http://schemas.openxmlformats.org/officeDocument/2006/relationships/ctrlProp"/><Relationship Id="rId94" Target="../ctrlProps/ctrlProp91.xml" Type="http://schemas.openxmlformats.org/officeDocument/2006/relationships/ctrlProp"/><Relationship Id="rId95" Target="../ctrlProps/ctrlProp92.xml" Type="http://schemas.openxmlformats.org/officeDocument/2006/relationships/ctrlProp"/><Relationship Id="rId96" Target="../ctrlProps/ctrlProp93.xml" Type="http://schemas.openxmlformats.org/officeDocument/2006/relationships/ctrlProp"/><Relationship Id="rId97" Target="../ctrlProps/ctrlProp94.xml" Type="http://schemas.openxmlformats.org/officeDocument/2006/relationships/ctrlProp"/><Relationship Id="rId98" Target="../ctrlProps/ctrlProp95.xml" Type="http://schemas.openxmlformats.org/officeDocument/2006/relationships/ctrlProp"/><Relationship Id="rId99" Target="../ctrlProps/ctrlProp9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ransitionEvaluation="1" codeName="Sheet1">
    <pageSetUpPr fitToPage="1"/>
  </sheetPr>
  <dimension ref="A1:AO214"/>
  <sheetViews>
    <sheetView showGridLines="0" tabSelected="1" view="pageBreakPreview" topLeftCell="A197" zoomScale="110" zoomScaleNormal="100" zoomScaleSheetLayoutView="110" zoomScalePageLayoutView="90" workbookViewId="0">
      <selection activeCell="S203" sqref="S203"/>
    </sheetView>
  </sheetViews>
  <sheetFormatPr defaultColWidth="9" defaultRowHeight="15" x14ac:dyDescent="0.2"/>
  <cols>
    <col min="1" max="1" width="1.109375" style="3" customWidth="1"/>
    <col min="2" max="2" width="2.33203125" style="3" customWidth="1"/>
    <col min="3" max="3" width="9.33203125" style="3" customWidth="1"/>
    <col min="4" max="4" width="14.109375" style="3" customWidth="1"/>
    <col min="5" max="5" width="6.6640625" style="3" customWidth="1"/>
    <col min="6" max="10" width="5.6640625" style="3" customWidth="1"/>
    <col min="11" max="11" width="6.6640625" style="3" customWidth="1"/>
    <col min="12" max="17" width="5.6640625" style="3" customWidth="1"/>
    <col min="18" max="18" width="6.6640625" style="3" customWidth="1"/>
    <col min="19" max="20" width="5.6640625" style="3" customWidth="1"/>
    <col min="21" max="21" width="8.6640625" style="3" customWidth="1"/>
    <col min="22" max="22" width="18.33203125" style="3" customWidth="1"/>
    <col min="23" max="16384" width="9" style="3"/>
  </cols>
  <sheetData>
    <row r="1" spans="1:41" ht="16.2" x14ac:dyDescent="0.2">
      <c r="A1" s="1" t="s">
        <v>0</v>
      </c>
      <c r="B1" s="1"/>
      <c r="C1" s="1"/>
      <c r="D1" s="1"/>
      <c r="E1" s="2"/>
      <c r="F1" s="2"/>
      <c r="G1" s="2"/>
      <c r="H1" s="2"/>
      <c r="I1" s="2"/>
      <c r="J1" s="2"/>
      <c r="K1" s="2"/>
      <c r="L1" s="2"/>
      <c r="M1" s="237" t="s">
        <v>1</v>
      </c>
      <c r="N1" s="237"/>
      <c r="O1" s="237"/>
      <c r="P1" s="237"/>
      <c r="Q1" s="237"/>
      <c r="R1" s="237"/>
      <c r="S1" s="237"/>
      <c r="T1" s="237"/>
      <c r="U1" s="237"/>
    </row>
    <row r="2" spans="1:41" ht="21.75" customHeight="1" x14ac:dyDescent="0.2">
      <c r="B2" s="241" t="s">
        <v>252</v>
      </c>
      <c r="C2" s="241"/>
      <c r="D2" s="241"/>
      <c r="E2" s="241"/>
      <c r="F2" s="241"/>
      <c r="G2" s="241"/>
      <c r="H2" s="241"/>
      <c r="I2" s="241"/>
      <c r="J2" s="241"/>
      <c r="K2" s="241"/>
      <c r="L2" s="241"/>
      <c r="M2" s="241"/>
      <c r="N2" s="241"/>
      <c r="O2" s="241"/>
      <c r="P2" s="241"/>
      <c r="Q2" s="241"/>
      <c r="R2" s="241"/>
      <c r="S2" s="241"/>
      <c r="T2" s="241"/>
      <c r="U2" s="241"/>
    </row>
    <row r="3" spans="1:41" ht="6" customHeight="1" x14ac:dyDescent="0.2">
      <c r="B3" s="243"/>
      <c r="C3" s="243"/>
      <c r="D3" s="243"/>
      <c r="E3" s="243"/>
      <c r="F3" s="243"/>
      <c r="G3" s="243"/>
      <c r="H3" s="243"/>
      <c r="I3" s="243"/>
      <c r="J3" s="243"/>
      <c r="K3" s="243"/>
      <c r="L3" s="243"/>
      <c r="M3" s="243"/>
      <c r="N3" s="243"/>
      <c r="O3" s="243"/>
      <c r="P3" s="243"/>
      <c r="Q3" s="243"/>
      <c r="R3" s="243"/>
      <c r="S3" s="243"/>
      <c r="T3" s="243"/>
      <c r="U3" s="243"/>
    </row>
    <row r="4" spans="1:41" ht="6" customHeight="1" thickBot="1" x14ac:dyDescent="0.25">
      <c r="B4" s="243"/>
      <c r="C4" s="243"/>
      <c r="D4" s="243"/>
      <c r="E4" s="243"/>
      <c r="F4" s="243"/>
      <c r="G4" s="243"/>
      <c r="H4" s="243"/>
      <c r="I4" s="243"/>
      <c r="J4" s="243"/>
      <c r="K4" s="243"/>
      <c r="L4" s="243"/>
      <c r="M4" s="243"/>
      <c r="N4" s="243"/>
      <c r="O4" s="243"/>
      <c r="P4" s="243"/>
      <c r="Q4" s="243"/>
      <c r="R4" s="243"/>
      <c r="S4" s="243"/>
      <c r="T4" s="243"/>
      <c r="U4" s="243"/>
    </row>
    <row r="5" spans="1:41" ht="20.100000000000001" customHeight="1" thickTop="1" x14ac:dyDescent="0.2">
      <c r="B5" s="110"/>
      <c r="C5" s="110"/>
      <c r="D5" s="110"/>
      <c r="E5" s="246" t="s">
        <v>2</v>
      </c>
      <c r="F5" s="246"/>
      <c r="G5" s="247" t="s">
        <v>3</v>
      </c>
      <c r="H5" s="247"/>
      <c r="I5" s="247"/>
      <c r="J5" s="247"/>
      <c r="K5" s="247"/>
      <c r="L5" s="247"/>
      <c r="M5" s="247"/>
      <c r="O5" s="248" t="s">
        <v>4</v>
      </c>
      <c r="P5" s="249"/>
      <c r="Q5" s="252" t="s">
        <v>5</v>
      </c>
      <c r="R5" s="252"/>
      <c r="S5" s="252"/>
      <c r="T5" s="252"/>
      <c r="U5" s="253"/>
    </row>
    <row r="6" spans="1:41" ht="24.9" customHeight="1" thickBot="1" x14ac:dyDescent="0.25">
      <c r="B6" s="201" t="s">
        <v>6</v>
      </c>
      <c r="C6" s="202"/>
      <c r="D6" s="202"/>
      <c r="E6" s="111"/>
      <c r="F6" s="112"/>
      <c r="G6" s="5"/>
      <c r="H6" s="6"/>
      <c r="I6" s="6"/>
      <c r="J6" s="6"/>
      <c r="K6" s="6"/>
      <c r="L6" s="5"/>
      <c r="M6" s="108"/>
      <c r="N6" s="8"/>
      <c r="O6" s="250"/>
      <c r="P6" s="251"/>
      <c r="Q6" s="254"/>
      <c r="R6" s="254"/>
      <c r="S6" s="254"/>
      <c r="T6" s="254"/>
      <c r="U6" s="255"/>
    </row>
    <row r="7" spans="1:41" ht="24.9" customHeight="1" thickTop="1" x14ac:dyDescent="0.2">
      <c r="B7" s="242" t="s">
        <v>7</v>
      </c>
      <c r="C7" s="242"/>
      <c r="D7" s="242"/>
      <c r="E7" s="362"/>
      <c r="F7" s="363"/>
      <c r="G7" s="363"/>
      <c r="H7" s="363"/>
      <c r="I7" s="363"/>
      <c r="J7" s="363"/>
      <c r="K7" s="363"/>
      <c r="L7" s="363"/>
      <c r="M7" s="364"/>
      <c r="N7" s="109"/>
      <c r="O7" s="109"/>
      <c r="P7" s="109"/>
      <c r="Q7" s="109"/>
      <c r="R7" s="109"/>
      <c r="S7" s="109"/>
      <c r="T7" s="109"/>
      <c r="U7" s="109"/>
    </row>
    <row r="8" spans="1:41" ht="24.9" customHeight="1" x14ac:dyDescent="0.2">
      <c r="B8" s="242" t="s">
        <v>8</v>
      </c>
      <c r="C8" s="242"/>
      <c r="D8" s="242"/>
      <c r="E8" s="244" t="s">
        <v>9</v>
      </c>
      <c r="F8" s="244"/>
      <c r="G8" s="244"/>
      <c r="H8" s="244"/>
      <c r="I8" s="244"/>
      <c r="J8" s="244"/>
      <c r="K8" s="244"/>
      <c r="L8" s="244" t="s">
        <v>10</v>
      </c>
      <c r="M8" s="244"/>
      <c r="N8" s="244"/>
      <c r="O8" s="244"/>
      <c r="P8" s="244"/>
      <c r="Q8" s="244"/>
      <c r="R8" s="262" t="s">
        <v>11</v>
      </c>
      <c r="S8" s="120"/>
      <c r="T8" s="120"/>
      <c r="U8" s="120"/>
    </row>
    <row r="9" spans="1:41" ht="11.1" customHeight="1" x14ac:dyDescent="0.2">
      <c r="B9" s="9"/>
      <c r="C9" s="9"/>
      <c r="D9" s="9"/>
      <c r="E9" s="10"/>
      <c r="F9" s="10"/>
      <c r="G9" s="10"/>
      <c r="H9" s="10"/>
      <c r="I9" s="10"/>
      <c r="J9" s="245" t="s">
        <v>12</v>
      </c>
      <c r="K9" s="245"/>
      <c r="L9" s="245"/>
      <c r="M9" s="245"/>
      <c r="N9" s="245"/>
      <c r="O9" s="245"/>
      <c r="P9" s="245"/>
      <c r="Q9" s="245"/>
      <c r="R9" s="245"/>
      <c r="S9" s="245"/>
      <c r="T9" s="245"/>
      <c r="U9" s="10"/>
    </row>
    <row r="10" spans="1:41" ht="24.9" customHeight="1" x14ac:dyDescent="0.2">
      <c r="B10" s="119" t="s">
        <v>13</v>
      </c>
      <c r="C10" s="119"/>
      <c r="D10" s="119"/>
      <c r="E10" s="119"/>
      <c r="F10" s="119"/>
      <c r="G10" s="119"/>
      <c r="H10" s="326"/>
      <c r="I10" s="131"/>
      <c r="J10" s="132"/>
      <c r="K10" s="199"/>
      <c r="L10" s="10"/>
      <c r="M10" s="10"/>
      <c r="N10" s="10"/>
      <c r="O10" s="10"/>
      <c r="P10" s="10"/>
      <c r="Q10" s="10"/>
      <c r="R10" s="10"/>
      <c r="S10" s="10"/>
      <c r="T10" s="10"/>
      <c r="U10" s="10"/>
    </row>
    <row r="11" spans="1:41" ht="17.25" customHeight="1" x14ac:dyDescent="0.2">
      <c r="C11" s="11" t="s">
        <v>14</v>
      </c>
      <c r="D11" s="12"/>
      <c r="E11" s="12"/>
      <c r="F11" s="12"/>
      <c r="G11" s="13"/>
      <c r="H11" s="12" t="s">
        <v>15</v>
      </c>
      <c r="I11" s="12"/>
      <c r="J11" s="12"/>
      <c r="K11" s="12"/>
      <c r="L11" s="12"/>
      <c r="M11" s="13"/>
      <c r="N11" s="12" t="s">
        <v>16</v>
      </c>
      <c r="O11" s="12"/>
      <c r="P11" s="12"/>
      <c r="Q11" s="12"/>
      <c r="R11" s="13"/>
      <c r="S11" s="12" t="s">
        <v>17</v>
      </c>
      <c r="T11" s="12"/>
      <c r="U11" s="14"/>
    </row>
    <row r="12" spans="1:41" ht="17.25" customHeight="1" x14ac:dyDescent="0.2">
      <c r="C12" s="15" t="s">
        <v>18</v>
      </c>
      <c r="D12" s="16"/>
      <c r="E12" s="16"/>
      <c r="F12" s="16"/>
      <c r="H12" s="16" t="s">
        <v>19</v>
      </c>
      <c r="I12" s="16"/>
      <c r="J12" s="16"/>
      <c r="K12" s="16"/>
      <c r="L12" s="16"/>
      <c r="N12" s="16" t="s">
        <v>20</v>
      </c>
      <c r="O12" s="16"/>
      <c r="P12" s="16"/>
      <c r="Q12" s="16"/>
      <c r="S12" s="16" t="s">
        <v>21</v>
      </c>
      <c r="T12" s="16"/>
      <c r="U12" s="17"/>
    </row>
    <row r="13" spans="1:41" ht="17.25" customHeight="1" x14ac:dyDescent="0.2">
      <c r="C13" s="15" t="s">
        <v>22</v>
      </c>
      <c r="D13" s="16"/>
      <c r="E13" s="16"/>
      <c r="F13" s="16"/>
      <c r="H13" s="16" t="s">
        <v>23</v>
      </c>
      <c r="I13" s="16"/>
      <c r="J13" s="16"/>
      <c r="K13" s="16"/>
      <c r="L13" s="16"/>
      <c r="N13" s="16" t="s">
        <v>24</v>
      </c>
      <c r="O13" s="16"/>
      <c r="P13" s="16"/>
      <c r="Q13" s="16"/>
      <c r="R13" s="16"/>
      <c r="S13" s="16"/>
      <c r="T13" s="16"/>
      <c r="U13" s="17"/>
      <c r="V13" s="16"/>
    </row>
    <row r="14" spans="1:41" ht="17.25" customHeight="1" x14ac:dyDescent="0.2">
      <c r="C14" s="15" t="s">
        <v>25</v>
      </c>
      <c r="D14" s="16"/>
      <c r="E14" s="16"/>
      <c r="F14" s="16"/>
      <c r="H14" s="16" t="s">
        <v>26</v>
      </c>
      <c r="I14" s="16"/>
      <c r="J14" s="16"/>
      <c r="K14" s="16"/>
      <c r="L14" s="16"/>
      <c r="N14" s="16" t="s">
        <v>27</v>
      </c>
      <c r="O14" s="16"/>
      <c r="P14" s="16"/>
      <c r="Q14" s="16"/>
      <c r="R14" s="16"/>
      <c r="S14" s="16"/>
      <c r="T14" s="16"/>
      <c r="U14" s="17"/>
    </row>
    <row r="15" spans="1:41" ht="17.25" customHeight="1" x14ac:dyDescent="0.2">
      <c r="C15" s="18" t="s">
        <v>28</v>
      </c>
      <c r="D15" s="19"/>
      <c r="E15" s="19"/>
      <c r="F15" s="19"/>
      <c r="G15" s="4"/>
      <c r="H15" s="19" t="s">
        <v>29</v>
      </c>
      <c r="I15" s="19"/>
      <c r="J15" s="19"/>
      <c r="K15" s="19"/>
      <c r="L15" s="19"/>
      <c r="M15" s="4"/>
      <c r="N15" s="19" t="s">
        <v>30</v>
      </c>
      <c r="O15" s="19"/>
      <c r="P15" s="19"/>
      <c r="Q15" s="19"/>
      <c r="R15" s="19"/>
      <c r="S15" s="19"/>
      <c r="T15" s="20"/>
      <c r="U15" s="21"/>
      <c r="X15" s="312"/>
      <c r="Y15" s="312"/>
      <c r="Z15" s="312"/>
      <c r="AA15" s="312"/>
      <c r="AB15" s="312"/>
      <c r="AC15" s="312"/>
      <c r="AD15" s="312"/>
      <c r="AE15" s="312"/>
      <c r="AF15" s="312"/>
      <c r="AG15" s="312"/>
      <c r="AH15" s="312"/>
      <c r="AI15" s="312"/>
      <c r="AJ15" s="312"/>
      <c r="AK15" s="312"/>
      <c r="AL15" s="312"/>
      <c r="AM15" s="312"/>
      <c r="AN15" s="312"/>
      <c r="AO15" s="312"/>
    </row>
    <row r="16" spans="1:41" ht="30" customHeight="1" x14ac:dyDescent="0.2">
      <c r="B16" s="119" t="s">
        <v>31</v>
      </c>
      <c r="C16" s="119"/>
      <c r="D16" s="119"/>
      <c r="E16" s="119"/>
      <c r="F16" s="119"/>
      <c r="G16" s="119"/>
      <c r="H16" s="119"/>
      <c r="I16" s="119"/>
      <c r="J16" s="119"/>
      <c r="K16" s="119"/>
      <c r="L16" s="119"/>
      <c r="M16" s="119"/>
      <c r="N16" s="119"/>
      <c r="O16" s="119"/>
      <c r="P16" s="119"/>
      <c r="Q16" s="119"/>
      <c r="R16" s="119"/>
      <c r="S16" s="119"/>
      <c r="T16" s="119"/>
      <c r="U16" s="119"/>
      <c r="X16" s="312"/>
      <c r="Y16" s="312"/>
      <c r="Z16" s="312"/>
      <c r="AA16" s="312"/>
      <c r="AB16" s="312"/>
      <c r="AC16" s="312"/>
      <c r="AD16" s="312"/>
      <c r="AE16" s="312"/>
      <c r="AF16" s="312"/>
      <c r="AG16" s="312"/>
      <c r="AH16" s="312"/>
      <c r="AI16" s="312"/>
      <c r="AJ16" s="312"/>
      <c r="AK16" s="312"/>
      <c r="AL16" s="312"/>
      <c r="AM16" s="312"/>
      <c r="AN16" s="312"/>
      <c r="AO16" s="312"/>
    </row>
    <row r="17" spans="1:41" ht="15" customHeight="1" x14ac:dyDescent="0.2">
      <c r="B17" s="120"/>
      <c r="C17" s="22" t="s">
        <v>32</v>
      </c>
      <c r="D17" s="219"/>
      <c r="E17" s="219"/>
      <c r="F17" s="219"/>
      <c r="G17" s="219"/>
      <c r="H17" s="219"/>
      <c r="I17" s="219"/>
      <c r="J17" s="219"/>
      <c r="K17" s="219"/>
      <c r="L17" s="219"/>
      <c r="M17" s="219"/>
      <c r="N17" s="219"/>
      <c r="O17" s="219"/>
      <c r="P17" s="219"/>
      <c r="Q17" s="219"/>
      <c r="R17" s="219"/>
      <c r="S17" s="219"/>
      <c r="T17" s="219"/>
      <c r="U17" s="219"/>
      <c r="X17" s="312"/>
      <c r="Y17" s="312"/>
      <c r="Z17" s="312"/>
      <c r="AA17" s="312"/>
      <c r="AB17" s="312"/>
      <c r="AC17" s="312"/>
      <c r="AD17" s="312"/>
      <c r="AE17" s="312"/>
      <c r="AF17" s="312"/>
      <c r="AG17" s="312"/>
      <c r="AH17" s="312"/>
      <c r="AI17" s="312"/>
      <c r="AJ17" s="312"/>
      <c r="AK17" s="312"/>
      <c r="AL17" s="312"/>
      <c r="AM17" s="312"/>
      <c r="AN17" s="312"/>
      <c r="AO17" s="312"/>
    </row>
    <row r="18" spans="1:41" ht="15" customHeight="1" x14ac:dyDescent="0.2">
      <c r="B18" s="120"/>
      <c r="C18" s="186" t="s">
        <v>33</v>
      </c>
      <c r="D18" s="258" t="s">
        <v>34</v>
      </c>
      <c r="E18" s="259"/>
      <c r="F18" s="259"/>
      <c r="G18" s="259"/>
      <c r="H18" s="259"/>
      <c r="I18" s="259"/>
      <c r="J18" s="259"/>
      <c r="K18" s="259"/>
      <c r="L18" s="259"/>
      <c r="M18" s="259"/>
      <c r="N18" s="259"/>
      <c r="O18" s="259"/>
      <c r="P18" s="259"/>
      <c r="Q18" s="259"/>
      <c r="R18" s="259"/>
      <c r="S18" s="259"/>
      <c r="T18" s="259"/>
      <c r="U18" s="260"/>
      <c r="X18" s="312"/>
      <c r="Y18" s="312"/>
      <c r="Z18" s="312"/>
      <c r="AA18" s="312"/>
      <c r="AB18" s="312"/>
      <c r="AC18" s="312"/>
      <c r="AD18" s="312"/>
      <c r="AE18" s="312"/>
      <c r="AF18" s="312"/>
      <c r="AG18" s="312"/>
      <c r="AH18" s="312"/>
      <c r="AI18" s="312"/>
      <c r="AJ18" s="312"/>
      <c r="AK18" s="312"/>
      <c r="AL18" s="312"/>
      <c r="AM18" s="312"/>
      <c r="AN18" s="312"/>
      <c r="AO18" s="312"/>
    </row>
    <row r="19" spans="1:41" ht="27.75" customHeight="1" x14ac:dyDescent="0.2">
      <c r="B19" s="120"/>
      <c r="C19" s="190"/>
      <c r="D19" s="273"/>
      <c r="E19" s="256"/>
      <c r="F19" s="226" t="s">
        <v>35</v>
      </c>
      <c r="G19" s="226"/>
      <c r="H19" s="226"/>
      <c r="I19" s="256"/>
      <c r="J19" s="256"/>
      <c r="K19" s="256"/>
      <c r="L19" s="256"/>
      <c r="M19" s="256"/>
      <c r="N19" s="256"/>
      <c r="O19" s="256"/>
      <c r="P19" s="256"/>
      <c r="Q19" s="256"/>
      <c r="R19" s="256"/>
      <c r="S19" s="256"/>
      <c r="T19" s="256"/>
      <c r="U19" s="257"/>
      <c r="X19" s="312"/>
      <c r="Y19" s="312"/>
      <c r="Z19" s="312"/>
      <c r="AA19" s="312"/>
      <c r="AB19" s="312"/>
      <c r="AC19" s="312"/>
      <c r="AD19" s="312"/>
      <c r="AE19" s="312"/>
      <c r="AF19" s="312"/>
      <c r="AG19" s="312"/>
      <c r="AH19" s="312"/>
      <c r="AI19" s="312"/>
      <c r="AJ19" s="312"/>
      <c r="AK19" s="312"/>
      <c r="AL19" s="312"/>
      <c r="AM19" s="312"/>
      <c r="AN19" s="312"/>
      <c r="AO19" s="312"/>
    </row>
    <row r="20" spans="1:41" ht="15" customHeight="1" x14ac:dyDescent="0.2">
      <c r="B20" s="120"/>
      <c r="C20" s="22" t="s">
        <v>32</v>
      </c>
      <c r="D20" s="261"/>
      <c r="E20" s="261"/>
      <c r="F20" s="261"/>
      <c r="G20" s="261"/>
      <c r="H20" s="261"/>
      <c r="I20" s="261"/>
      <c r="J20" s="261"/>
      <c r="K20" s="261"/>
      <c r="L20" s="261"/>
      <c r="M20" s="261"/>
      <c r="N20" s="261"/>
      <c r="O20" s="261"/>
      <c r="P20" s="261"/>
      <c r="Q20" s="261"/>
      <c r="R20" s="261"/>
      <c r="S20" s="261"/>
      <c r="T20" s="261"/>
      <c r="U20" s="261"/>
    </row>
    <row r="21" spans="1:41" ht="30" customHeight="1" x14ac:dyDescent="0.2">
      <c r="B21" s="120"/>
      <c r="C21" s="23" t="s">
        <v>36</v>
      </c>
      <c r="D21" s="198"/>
      <c r="E21" s="198"/>
      <c r="F21" s="198"/>
      <c r="G21" s="198"/>
      <c r="H21" s="198"/>
      <c r="I21" s="198"/>
      <c r="J21" s="198"/>
      <c r="K21" s="198"/>
      <c r="L21" s="198"/>
      <c r="M21" s="198"/>
      <c r="N21" s="198"/>
      <c r="O21" s="198"/>
      <c r="P21" s="198"/>
      <c r="Q21" s="198"/>
      <c r="R21" s="198"/>
      <c r="S21" s="198"/>
      <c r="T21" s="198"/>
      <c r="U21" s="198"/>
    </row>
    <row r="22" spans="1:41" s="24" customFormat="1" ht="30" customHeight="1" x14ac:dyDescent="0.2">
      <c r="B22" s="119" t="s">
        <v>37</v>
      </c>
      <c r="C22" s="119"/>
      <c r="D22" s="119"/>
      <c r="E22" s="25"/>
      <c r="F22" s="25"/>
      <c r="G22" s="25"/>
      <c r="H22" s="25"/>
      <c r="I22" s="25"/>
      <c r="J22" s="25"/>
      <c r="K22" s="25"/>
      <c r="L22" s="26"/>
      <c r="M22" s="27"/>
      <c r="N22" s="27"/>
      <c r="O22" s="27"/>
      <c r="P22" s="27"/>
      <c r="Q22" s="27"/>
      <c r="R22" s="25"/>
      <c r="S22" s="25"/>
      <c r="T22" s="25"/>
      <c r="U22" s="25"/>
    </row>
    <row r="23" spans="1:41" ht="42.75" customHeight="1" x14ac:dyDescent="0.2">
      <c r="C23" s="23" t="s">
        <v>38</v>
      </c>
      <c r="D23" s="131"/>
      <c r="E23" s="132"/>
      <c r="F23" s="132"/>
      <c r="G23" s="132"/>
      <c r="H23" s="199"/>
      <c r="I23" s="263" t="s">
        <v>39</v>
      </c>
      <c r="J23" s="264"/>
      <c r="K23" s="265"/>
      <c r="L23" s="269" t="s">
        <v>40</v>
      </c>
      <c r="M23" s="269"/>
      <c r="N23" s="269" t="s">
        <v>41</v>
      </c>
      <c r="O23" s="269"/>
      <c r="P23" s="269" t="s">
        <v>42</v>
      </c>
      <c r="Q23" s="269"/>
      <c r="R23" s="269" t="s">
        <v>43</v>
      </c>
      <c r="S23" s="269"/>
      <c r="T23" s="269"/>
      <c r="U23" s="271"/>
    </row>
    <row r="24" spans="1:41" ht="24.9" customHeight="1" x14ac:dyDescent="0.2">
      <c r="C24" s="332" t="s">
        <v>44</v>
      </c>
      <c r="D24" s="332"/>
      <c r="E24" s="219" t="s">
        <v>45</v>
      </c>
      <c r="F24" s="219"/>
      <c r="G24" s="219"/>
      <c r="H24" s="219"/>
      <c r="I24" s="266"/>
      <c r="J24" s="267"/>
      <c r="K24" s="268"/>
      <c r="L24" s="270"/>
      <c r="M24" s="270"/>
      <c r="N24" s="270"/>
      <c r="O24" s="270"/>
      <c r="P24" s="270"/>
      <c r="Q24" s="270"/>
      <c r="R24" s="270"/>
      <c r="S24" s="270"/>
      <c r="T24" s="270"/>
      <c r="U24" s="272"/>
    </row>
    <row r="25" spans="1:41" ht="24.9" customHeight="1" x14ac:dyDescent="0.2">
      <c r="C25" s="232" t="s">
        <v>46</v>
      </c>
      <c r="D25" s="233"/>
      <c r="E25" s="131"/>
      <c r="F25" s="132"/>
      <c r="G25" s="132"/>
      <c r="H25" s="7" t="s">
        <v>47</v>
      </c>
      <c r="I25" s="284" t="s">
        <v>275</v>
      </c>
      <c r="J25" s="285"/>
      <c r="K25" s="285"/>
      <c r="L25" s="285"/>
      <c r="M25" s="285"/>
      <c r="N25" s="285"/>
      <c r="O25" s="285"/>
      <c r="P25" s="285"/>
      <c r="Q25" s="285"/>
      <c r="R25" s="285"/>
      <c r="S25" s="285"/>
      <c r="T25" s="285"/>
      <c r="U25" s="285"/>
    </row>
    <row r="26" spans="1:41" ht="24.9" customHeight="1" x14ac:dyDescent="0.2">
      <c r="C26" s="127" t="s">
        <v>48</v>
      </c>
      <c r="D26" s="211"/>
      <c r="E26" s="211"/>
      <c r="F26" s="211"/>
      <c r="G26" s="211"/>
      <c r="H26" s="128"/>
      <c r="I26" s="201" t="s">
        <v>33</v>
      </c>
      <c r="J26" s="202"/>
      <c r="K26" s="202"/>
      <c r="L26" s="202"/>
      <c r="M26" s="202"/>
      <c r="N26" s="202"/>
      <c r="O26" s="202"/>
      <c r="P26" s="203"/>
      <c r="Q26" s="208" t="s">
        <v>253</v>
      </c>
      <c r="R26" s="209"/>
      <c r="S26" s="209"/>
      <c r="T26" s="209"/>
      <c r="U26" s="210"/>
    </row>
    <row r="27" spans="1:41" ht="24.9" customHeight="1" x14ac:dyDescent="0.2">
      <c r="C27" s="238"/>
      <c r="D27" s="239"/>
      <c r="E27" s="239"/>
      <c r="F27" s="239"/>
      <c r="G27" s="239"/>
      <c r="H27" s="240"/>
      <c r="I27" s="204"/>
      <c r="J27" s="205"/>
      <c r="K27" s="205"/>
      <c r="L27" s="205"/>
      <c r="M27" s="205"/>
      <c r="N27" s="205"/>
      <c r="O27" s="205"/>
      <c r="P27" s="206"/>
      <c r="Q27" s="238"/>
      <c r="R27" s="239"/>
      <c r="S27" s="239"/>
      <c r="T27" s="239"/>
      <c r="U27" s="240"/>
    </row>
    <row r="28" spans="1:41" ht="24.9" customHeight="1" x14ac:dyDescent="0.2">
      <c r="C28" s="238"/>
      <c r="D28" s="239"/>
      <c r="E28" s="239"/>
      <c r="F28" s="239"/>
      <c r="G28" s="239"/>
      <c r="H28" s="240"/>
      <c r="I28" s="204"/>
      <c r="J28" s="205"/>
      <c r="K28" s="205"/>
      <c r="L28" s="205"/>
      <c r="M28" s="205"/>
      <c r="N28" s="205"/>
      <c r="O28" s="205"/>
      <c r="P28" s="206"/>
      <c r="Q28" s="238"/>
      <c r="R28" s="239"/>
      <c r="S28" s="239"/>
      <c r="T28" s="239"/>
      <c r="U28" s="240"/>
    </row>
    <row r="29" spans="1:41" ht="24.9" customHeight="1" x14ac:dyDescent="0.2">
      <c r="C29" s="238"/>
      <c r="D29" s="239"/>
      <c r="E29" s="239"/>
      <c r="F29" s="239"/>
      <c r="G29" s="239"/>
      <c r="H29" s="240"/>
      <c r="I29" s="204"/>
      <c r="J29" s="205"/>
      <c r="K29" s="205"/>
      <c r="L29" s="205"/>
      <c r="M29" s="205"/>
      <c r="N29" s="205"/>
      <c r="O29" s="205"/>
      <c r="P29" s="206"/>
      <c r="Q29" s="238"/>
      <c r="R29" s="239"/>
      <c r="S29" s="239"/>
      <c r="T29" s="239"/>
      <c r="U29" s="240"/>
      <c r="X29" s="28"/>
      <c r="Y29" s="28"/>
      <c r="Z29" s="28"/>
      <c r="AA29" s="28"/>
      <c r="AB29" s="28"/>
      <c r="AC29" s="28"/>
      <c r="AD29" s="28"/>
      <c r="AE29" s="28"/>
      <c r="AF29" s="28"/>
      <c r="AG29" s="28"/>
      <c r="AH29" s="28"/>
      <c r="AI29" s="28"/>
      <c r="AJ29" s="28"/>
      <c r="AK29" s="28"/>
      <c r="AL29" s="28"/>
      <c r="AM29" s="28"/>
      <c r="AN29" s="28"/>
    </row>
    <row r="30" spans="1:41" s="30" customFormat="1" ht="30" customHeight="1" x14ac:dyDescent="0.35">
      <c r="A30" s="29"/>
      <c r="B30" s="119" t="s">
        <v>49</v>
      </c>
      <c r="C30" s="119"/>
      <c r="D30" s="119"/>
      <c r="E30" s="119"/>
      <c r="F30" s="119"/>
      <c r="G30" s="119"/>
      <c r="H30" s="119"/>
      <c r="I30" s="119"/>
      <c r="J30" s="119"/>
      <c r="K30" s="119"/>
      <c r="L30" s="119"/>
      <c r="M30" s="119"/>
      <c r="N30" s="286" t="s">
        <v>50</v>
      </c>
      <c r="O30" s="286"/>
      <c r="P30" s="286"/>
      <c r="Q30" s="286"/>
      <c r="R30" s="286"/>
      <c r="S30" s="286"/>
      <c r="T30" s="286"/>
      <c r="U30" s="286"/>
      <c r="V30" s="29"/>
    </row>
    <row r="31" spans="1:41" ht="24.9" customHeight="1" x14ac:dyDescent="0.2">
      <c r="C31" s="31" t="s">
        <v>51</v>
      </c>
      <c r="D31" s="131"/>
      <c r="E31" s="132"/>
      <c r="F31" s="223" t="s">
        <v>52</v>
      </c>
      <c r="G31" s="224"/>
      <c r="H31" s="234" t="s">
        <v>33</v>
      </c>
      <c r="I31" s="357"/>
      <c r="J31" s="207"/>
      <c r="K31" s="207"/>
      <c r="L31" s="207"/>
      <c r="M31" s="207"/>
      <c r="N31" s="207"/>
      <c r="O31" s="207"/>
      <c r="P31" s="207"/>
      <c r="Q31" s="207"/>
      <c r="R31" s="207"/>
      <c r="S31" s="207"/>
      <c r="T31" s="207"/>
      <c r="U31" s="207"/>
    </row>
    <row r="32" spans="1:41" ht="11.1" customHeight="1" x14ac:dyDescent="0.2">
      <c r="B32" s="120"/>
      <c r="C32" s="120"/>
      <c r="D32" s="120"/>
      <c r="E32" s="120"/>
      <c r="F32" s="120"/>
      <c r="G32" s="120"/>
      <c r="H32" s="120"/>
      <c r="I32" s="120"/>
      <c r="J32" s="120"/>
      <c r="K32" s="120"/>
      <c r="L32" s="120"/>
      <c r="M32" s="120"/>
      <c r="N32" s="120"/>
      <c r="O32" s="120"/>
      <c r="P32" s="120"/>
      <c r="Q32" s="120"/>
      <c r="R32" s="120"/>
      <c r="S32" s="120"/>
      <c r="T32" s="120"/>
      <c r="U32" s="120"/>
      <c r="W32" s="32">
        <v>0</v>
      </c>
    </row>
    <row r="33" spans="1:22" ht="30" customHeight="1" x14ac:dyDescent="0.2">
      <c r="B33" s="119" t="s">
        <v>53</v>
      </c>
      <c r="C33" s="119"/>
      <c r="D33" s="119"/>
      <c r="E33" s="119"/>
      <c r="F33" s="119"/>
      <c r="G33" s="119"/>
      <c r="H33" s="326"/>
      <c r="I33" s="327" t="s">
        <v>54</v>
      </c>
      <c r="J33" s="292"/>
      <c r="K33" s="162" t="s">
        <v>55</v>
      </c>
      <c r="L33" s="122"/>
      <c r="M33" s="324" t="s">
        <v>290</v>
      </c>
      <c r="N33" s="325"/>
      <c r="O33" s="325"/>
      <c r="P33" s="325"/>
      <c r="Q33" s="325"/>
      <c r="R33" s="325"/>
      <c r="S33" s="325"/>
      <c r="T33" s="325"/>
      <c r="U33" s="325"/>
    </row>
    <row r="34" spans="1:22" ht="20.100000000000001" customHeight="1" x14ac:dyDescent="0.2">
      <c r="B34" s="120"/>
      <c r="C34" s="222" t="s">
        <v>56</v>
      </c>
      <c r="D34" s="216"/>
      <c r="E34" s="216"/>
      <c r="F34" s="216"/>
      <c r="G34" s="216"/>
      <c r="H34" s="33"/>
      <c r="I34" s="216" t="s">
        <v>57</v>
      </c>
      <c r="J34" s="216"/>
      <c r="K34" s="216"/>
      <c r="L34" s="33"/>
      <c r="M34" s="33"/>
      <c r="N34" s="34" t="s">
        <v>58</v>
      </c>
      <c r="O34" s="34"/>
      <c r="P34" s="35"/>
      <c r="Q34" s="34"/>
      <c r="R34" s="34"/>
      <c r="S34" s="34"/>
      <c r="T34" s="34"/>
      <c r="U34" s="36"/>
    </row>
    <row r="35" spans="1:22" ht="20.100000000000001" customHeight="1" x14ac:dyDescent="0.2">
      <c r="B35" s="120"/>
      <c r="C35" s="217" t="s">
        <v>59</v>
      </c>
      <c r="D35" s="218"/>
      <c r="E35" s="218"/>
      <c r="F35" s="218"/>
      <c r="G35" s="218"/>
      <c r="H35" s="37"/>
      <c r="I35" s="38" t="s">
        <v>60</v>
      </c>
      <c r="J35" s="37"/>
      <c r="K35" s="37"/>
      <c r="L35" s="37"/>
      <c r="M35" s="37"/>
      <c r="N35" s="37" t="s">
        <v>61</v>
      </c>
      <c r="O35" s="37"/>
      <c r="P35" s="39"/>
      <c r="Q35" s="39"/>
      <c r="R35" s="37"/>
      <c r="S35" s="37"/>
      <c r="T35" s="37"/>
      <c r="U35" s="40"/>
    </row>
    <row r="36" spans="1:22" ht="20.100000000000001" customHeight="1" x14ac:dyDescent="0.2">
      <c r="B36" s="120"/>
      <c r="C36" s="217" t="s">
        <v>62</v>
      </c>
      <c r="D36" s="218"/>
      <c r="E36" s="218"/>
      <c r="F36" s="218"/>
      <c r="G36" s="218"/>
      <c r="H36" s="41"/>
      <c r="I36" s="37" t="s">
        <v>63</v>
      </c>
      <c r="J36" s="37"/>
      <c r="K36" s="37"/>
      <c r="L36" s="37"/>
      <c r="M36" s="37"/>
      <c r="N36" s="37" t="s">
        <v>64</v>
      </c>
      <c r="O36" s="37"/>
      <c r="P36" s="39"/>
      <c r="Q36" s="37"/>
      <c r="R36" s="37"/>
      <c r="S36" s="37"/>
      <c r="T36" s="37"/>
      <c r="U36" s="40"/>
    </row>
    <row r="37" spans="1:22" ht="20.100000000000001" customHeight="1" x14ac:dyDescent="0.2">
      <c r="B37" s="120"/>
      <c r="C37" s="217" t="s">
        <v>65</v>
      </c>
      <c r="D37" s="218"/>
      <c r="E37" s="218"/>
      <c r="F37" s="218"/>
      <c r="G37" s="218"/>
      <c r="H37" s="41"/>
      <c r="I37" s="37" t="s">
        <v>66</v>
      </c>
      <c r="J37" s="37"/>
      <c r="K37" s="37"/>
      <c r="L37" s="37"/>
      <c r="M37" s="37"/>
      <c r="N37" s="37" t="s">
        <v>67</v>
      </c>
      <c r="O37" s="37"/>
      <c r="P37" s="37"/>
      <c r="Q37" s="37"/>
      <c r="R37" s="37"/>
      <c r="S37" s="37"/>
      <c r="T37" s="37"/>
      <c r="U37" s="40"/>
    </row>
    <row r="38" spans="1:22" ht="20.100000000000001" customHeight="1" x14ac:dyDescent="0.2">
      <c r="B38" s="120"/>
      <c r="C38" s="220" t="s">
        <v>68</v>
      </c>
      <c r="D38" s="221"/>
      <c r="E38" s="221"/>
      <c r="F38" s="221"/>
      <c r="G38" s="221"/>
      <c r="H38" s="221"/>
      <c r="I38" s="42" t="s">
        <v>69</v>
      </c>
      <c r="J38" s="43"/>
      <c r="K38" s="42"/>
      <c r="L38" s="42"/>
      <c r="M38" s="42"/>
      <c r="N38" s="42"/>
      <c r="O38" s="42"/>
      <c r="P38" s="42"/>
      <c r="Q38" s="42"/>
      <c r="R38" s="42"/>
      <c r="S38" s="42"/>
      <c r="T38" s="44"/>
      <c r="U38" s="45"/>
    </row>
    <row r="39" spans="1:22" s="46" customFormat="1" ht="48.75" customHeight="1" x14ac:dyDescent="0.3">
      <c r="A39" s="3"/>
      <c r="B39" s="119" t="s">
        <v>70</v>
      </c>
      <c r="C39" s="119"/>
      <c r="D39" s="119"/>
      <c r="E39" s="182" t="s">
        <v>276</v>
      </c>
      <c r="F39" s="236"/>
      <c r="G39" s="236"/>
      <c r="H39" s="236"/>
      <c r="I39" s="236"/>
      <c r="J39" s="236"/>
      <c r="K39" s="236"/>
      <c r="L39" s="236"/>
      <c r="M39" s="236"/>
      <c r="N39" s="236"/>
      <c r="O39" s="236"/>
      <c r="P39" s="236"/>
      <c r="Q39" s="236"/>
      <c r="R39" s="236"/>
      <c r="S39" s="236"/>
      <c r="T39" s="236"/>
      <c r="U39" s="236"/>
      <c r="V39" s="3"/>
    </row>
    <row r="40" spans="1:22" ht="39.75" customHeight="1" x14ac:dyDescent="0.2">
      <c r="B40" s="47"/>
      <c r="C40" s="333"/>
      <c r="D40" s="333"/>
      <c r="E40" s="333"/>
      <c r="F40" s="357" t="s">
        <v>71</v>
      </c>
      <c r="G40" s="235"/>
      <c r="H40" s="234" t="s">
        <v>72</v>
      </c>
      <c r="I40" s="235"/>
      <c r="J40" s="234" t="s">
        <v>73</v>
      </c>
      <c r="K40" s="235"/>
      <c r="L40" s="234" t="s">
        <v>74</v>
      </c>
      <c r="M40" s="235"/>
      <c r="N40" s="212" t="s">
        <v>277</v>
      </c>
      <c r="O40" s="213"/>
      <c r="P40" s="232" t="s">
        <v>75</v>
      </c>
      <c r="Q40" s="233"/>
      <c r="R40" s="232" t="s">
        <v>76</v>
      </c>
      <c r="S40" s="233"/>
      <c r="T40" s="234" t="s">
        <v>77</v>
      </c>
      <c r="U40" s="235"/>
    </row>
    <row r="41" spans="1:22" ht="15" customHeight="1" x14ac:dyDescent="0.2">
      <c r="B41" s="47"/>
      <c r="C41" s="333"/>
      <c r="D41" s="333"/>
      <c r="E41" s="333"/>
      <c r="F41" s="48" t="s">
        <v>78</v>
      </c>
      <c r="G41" s="49" t="s">
        <v>79</v>
      </c>
      <c r="H41" s="49" t="s">
        <v>78</v>
      </c>
      <c r="I41" s="49" t="s">
        <v>79</v>
      </c>
      <c r="J41" s="49" t="s">
        <v>78</v>
      </c>
      <c r="K41" s="49" t="s">
        <v>79</v>
      </c>
      <c r="L41" s="49" t="s">
        <v>78</v>
      </c>
      <c r="M41" s="49" t="s">
        <v>79</v>
      </c>
      <c r="N41" s="49" t="s">
        <v>78</v>
      </c>
      <c r="O41" s="49" t="s">
        <v>79</v>
      </c>
      <c r="P41" s="49" t="s">
        <v>78</v>
      </c>
      <c r="Q41" s="49" t="s">
        <v>79</v>
      </c>
      <c r="R41" s="49" t="s">
        <v>78</v>
      </c>
      <c r="S41" s="49" t="s">
        <v>79</v>
      </c>
      <c r="T41" s="49" t="s">
        <v>78</v>
      </c>
      <c r="U41" s="22" t="s">
        <v>79</v>
      </c>
    </row>
    <row r="42" spans="1:22" ht="24.9" customHeight="1" x14ac:dyDescent="0.2">
      <c r="B42" s="47"/>
      <c r="C42" s="358" t="s">
        <v>80</v>
      </c>
      <c r="D42" s="358"/>
      <c r="E42" s="358"/>
      <c r="F42" s="7"/>
      <c r="G42" s="50"/>
      <c r="H42" s="50"/>
      <c r="I42" s="50"/>
      <c r="J42" s="50"/>
      <c r="K42" s="50"/>
      <c r="L42" s="50"/>
      <c r="M42" s="50"/>
      <c r="N42" s="50"/>
      <c r="O42" s="51"/>
      <c r="P42" s="51"/>
      <c r="Q42" s="50"/>
      <c r="R42" s="50"/>
      <c r="S42" s="50"/>
      <c r="T42" s="50"/>
      <c r="U42" s="50"/>
    </row>
    <row r="43" spans="1:22" ht="24.9" customHeight="1" thickBot="1" x14ac:dyDescent="0.25">
      <c r="B43" s="47"/>
      <c r="C43" s="358" t="s">
        <v>81</v>
      </c>
      <c r="D43" s="358"/>
      <c r="E43" s="358"/>
      <c r="F43" s="52"/>
      <c r="G43" s="53"/>
      <c r="H43" s="53"/>
      <c r="I43" s="53"/>
      <c r="J43" s="53"/>
      <c r="K43" s="53"/>
      <c r="L43" s="53"/>
      <c r="M43" s="53"/>
      <c r="N43" s="53"/>
      <c r="O43" s="54"/>
      <c r="P43" s="54"/>
      <c r="Q43" s="53"/>
      <c r="R43" s="53"/>
      <c r="S43" s="53"/>
      <c r="T43" s="53"/>
      <c r="U43" s="53"/>
    </row>
    <row r="44" spans="1:22" ht="45" customHeight="1" thickTop="1" x14ac:dyDescent="0.2">
      <c r="B44" s="55"/>
      <c r="C44" s="334" t="s">
        <v>254</v>
      </c>
      <c r="D44" s="334"/>
      <c r="E44" s="334"/>
      <c r="F44" s="214" t="s">
        <v>184</v>
      </c>
      <c r="G44" s="215"/>
      <c r="H44" s="214"/>
      <c r="I44" s="215"/>
      <c r="J44" s="214"/>
      <c r="K44" s="215"/>
      <c r="L44" s="214"/>
      <c r="M44" s="215"/>
      <c r="N44" s="214"/>
      <c r="O44" s="215"/>
      <c r="P44" s="214"/>
      <c r="Q44" s="215"/>
      <c r="R44" s="214"/>
      <c r="S44" s="215"/>
      <c r="T44" s="214" t="s">
        <v>184</v>
      </c>
      <c r="U44" s="215"/>
    </row>
    <row r="45" spans="1:22" ht="24.9" customHeight="1" x14ac:dyDescent="0.2">
      <c r="B45" s="313"/>
      <c r="C45" s="229" t="s">
        <v>255</v>
      </c>
      <c r="D45" s="230"/>
      <c r="E45" s="230"/>
      <c r="F45" s="230"/>
      <c r="G45" s="230"/>
      <c r="H45" s="230"/>
      <c r="I45" s="231"/>
      <c r="J45" s="131"/>
      <c r="K45" s="132"/>
      <c r="L45" s="132"/>
      <c r="M45" s="7" t="s">
        <v>82</v>
      </c>
      <c r="N45" s="228" t="s">
        <v>278</v>
      </c>
      <c r="O45" s="228"/>
      <c r="P45" s="228"/>
      <c r="Q45" s="228"/>
      <c r="R45" s="228"/>
      <c r="S45" s="228"/>
      <c r="T45" s="228"/>
      <c r="U45" s="228"/>
    </row>
    <row r="46" spans="1:22" ht="24.9" customHeight="1" x14ac:dyDescent="0.2">
      <c r="B46" s="313"/>
      <c r="C46" s="123" t="s">
        <v>256</v>
      </c>
      <c r="D46" s="124"/>
      <c r="E46" s="124"/>
      <c r="F46" s="124"/>
      <c r="G46" s="124"/>
      <c r="H46" s="124"/>
      <c r="I46" s="125"/>
      <c r="J46" s="131"/>
      <c r="K46" s="132"/>
      <c r="L46" s="132"/>
      <c r="M46" s="56" t="s">
        <v>82</v>
      </c>
      <c r="N46" s="182"/>
      <c r="O46" s="182"/>
      <c r="P46" s="182"/>
      <c r="Q46" s="182"/>
      <c r="R46" s="182"/>
      <c r="S46" s="182"/>
      <c r="T46" s="182"/>
      <c r="U46" s="182"/>
    </row>
    <row r="47" spans="1:22" s="57" customFormat="1" ht="30" customHeight="1" x14ac:dyDescent="0.2">
      <c r="B47" s="119" t="s">
        <v>83</v>
      </c>
      <c r="C47" s="119"/>
      <c r="D47" s="119"/>
      <c r="E47" s="119"/>
      <c r="F47" s="119"/>
      <c r="G47" s="119"/>
      <c r="H47" s="119"/>
      <c r="I47" s="119"/>
      <c r="J47" s="119"/>
      <c r="K47" s="119"/>
      <c r="L47" s="119"/>
      <c r="M47" s="119"/>
      <c r="N47" s="119"/>
      <c r="O47" s="119"/>
      <c r="P47" s="119"/>
      <c r="Q47" s="119"/>
      <c r="S47" s="58"/>
      <c r="T47" s="58"/>
      <c r="U47" s="58"/>
    </row>
    <row r="48" spans="1:22" ht="24.9" customHeight="1" x14ac:dyDescent="0.2">
      <c r="C48" s="127" t="s">
        <v>84</v>
      </c>
      <c r="D48" s="128"/>
      <c r="E48" s="193" t="s">
        <v>85</v>
      </c>
      <c r="F48" s="194"/>
      <c r="G48" s="194" t="s">
        <v>86</v>
      </c>
      <c r="H48" s="194"/>
      <c r="I48" s="194" t="s">
        <v>87</v>
      </c>
      <c r="J48" s="194"/>
      <c r="K48" s="194" t="s">
        <v>88</v>
      </c>
      <c r="L48" s="194"/>
      <c r="M48" s="194" t="s">
        <v>89</v>
      </c>
      <c r="N48" s="194"/>
      <c r="O48" s="194" t="s">
        <v>90</v>
      </c>
      <c r="P48" s="194"/>
      <c r="Q48" s="194" t="s">
        <v>91</v>
      </c>
      <c r="R48" s="194"/>
      <c r="S48" s="194" t="s">
        <v>92</v>
      </c>
      <c r="T48" s="194"/>
      <c r="U48" s="59"/>
    </row>
    <row r="49" spans="2:23" ht="24.9" customHeight="1" x14ac:dyDescent="0.2">
      <c r="C49" s="123" t="s">
        <v>93</v>
      </c>
      <c r="D49" s="124"/>
      <c r="E49" s="227"/>
      <c r="F49" s="227"/>
      <c r="G49" s="227"/>
      <c r="H49" s="225" t="s">
        <v>54</v>
      </c>
      <c r="I49" s="226"/>
      <c r="J49" s="121" t="s">
        <v>94</v>
      </c>
      <c r="K49" s="122"/>
      <c r="L49" s="330" t="s">
        <v>279</v>
      </c>
      <c r="M49" s="331"/>
      <c r="N49" s="331"/>
      <c r="O49" s="331"/>
      <c r="P49" s="331"/>
      <c r="Q49" s="331"/>
      <c r="R49" s="331"/>
      <c r="S49" s="331"/>
      <c r="T49" s="331"/>
      <c r="U49" s="331"/>
    </row>
    <row r="50" spans="2:23" ht="11.1" customHeight="1" x14ac:dyDescent="0.2">
      <c r="C50" s="60"/>
      <c r="D50" s="60"/>
      <c r="E50" s="60"/>
      <c r="F50" s="60"/>
      <c r="G50" s="60"/>
      <c r="H50" s="61"/>
      <c r="I50" s="61"/>
      <c r="J50" s="61"/>
      <c r="K50" s="62"/>
      <c r="M50" s="62"/>
      <c r="N50" s="62"/>
      <c r="O50" s="62"/>
      <c r="P50" s="62"/>
      <c r="Q50" s="62"/>
      <c r="R50" s="62"/>
      <c r="S50" s="62"/>
      <c r="T50" s="62"/>
      <c r="U50" s="62"/>
    </row>
    <row r="51" spans="2:23" s="29" customFormat="1" ht="30" customHeight="1" x14ac:dyDescent="0.2">
      <c r="B51" s="192" t="s">
        <v>95</v>
      </c>
      <c r="C51" s="192"/>
      <c r="D51" s="192"/>
      <c r="E51" s="192"/>
      <c r="F51" s="192"/>
      <c r="G51" s="192"/>
      <c r="H51" s="192"/>
      <c r="I51" s="192"/>
      <c r="J51" s="192"/>
      <c r="K51" s="192"/>
      <c r="L51" s="192"/>
      <c r="M51" s="192"/>
      <c r="N51" s="192"/>
      <c r="O51" s="192"/>
      <c r="P51" s="192"/>
      <c r="Q51" s="192"/>
      <c r="R51" s="192"/>
      <c r="S51" s="192"/>
      <c r="T51" s="192"/>
      <c r="U51" s="192"/>
    </row>
    <row r="52" spans="2:23" ht="114" customHeight="1" x14ac:dyDescent="0.2">
      <c r="B52" s="2"/>
      <c r="C52" s="165" t="s">
        <v>257</v>
      </c>
      <c r="D52" s="166"/>
      <c r="E52" s="166"/>
      <c r="F52" s="166"/>
      <c r="G52" s="166"/>
      <c r="H52" s="166"/>
      <c r="I52" s="166"/>
      <c r="J52" s="166"/>
      <c r="K52" s="166"/>
      <c r="L52" s="166"/>
      <c r="M52" s="166"/>
      <c r="N52" s="166"/>
      <c r="O52" s="166"/>
      <c r="P52" s="166"/>
      <c r="Q52" s="166"/>
      <c r="R52" s="166"/>
      <c r="S52" s="166"/>
      <c r="T52" s="166"/>
      <c r="U52" s="167"/>
      <c r="W52" s="3" t="s">
        <v>96</v>
      </c>
    </row>
    <row r="53" spans="2:23" ht="24.9" customHeight="1" x14ac:dyDescent="0.2">
      <c r="B53" s="120"/>
      <c r="C53" s="195" t="s">
        <v>97</v>
      </c>
      <c r="D53" s="196"/>
      <c r="E53" s="196"/>
      <c r="F53" s="196"/>
      <c r="G53" s="196"/>
      <c r="H53" s="196"/>
      <c r="I53" s="196"/>
      <c r="J53" s="196"/>
      <c r="K53" s="196"/>
      <c r="L53" s="196"/>
      <c r="M53" s="196"/>
      <c r="N53" s="196"/>
      <c r="O53" s="197"/>
      <c r="P53" s="169" t="str">
        <f>IF(P54+P56+P58=0,"",P54+P56+P58)</f>
        <v/>
      </c>
      <c r="Q53" s="170"/>
      <c r="R53" s="170"/>
      <c r="S53" s="170"/>
      <c r="T53" s="170"/>
      <c r="U53" s="7" t="s">
        <v>82</v>
      </c>
    </row>
    <row r="54" spans="2:23" ht="24.9" customHeight="1" x14ac:dyDescent="0.2">
      <c r="B54" s="120"/>
      <c r="C54" s="328"/>
      <c r="D54" s="116" t="s">
        <v>98</v>
      </c>
      <c r="E54" s="117"/>
      <c r="F54" s="117"/>
      <c r="G54" s="117"/>
      <c r="H54" s="117"/>
      <c r="I54" s="117"/>
      <c r="J54" s="117"/>
      <c r="K54" s="117"/>
      <c r="L54" s="117"/>
      <c r="M54" s="117"/>
      <c r="N54" s="117"/>
      <c r="O54" s="118"/>
      <c r="P54" s="131"/>
      <c r="Q54" s="132"/>
      <c r="R54" s="132"/>
      <c r="S54" s="132"/>
      <c r="T54" s="132"/>
      <c r="U54" s="7" t="s">
        <v>82</v>
      </c>
    </row>
    <row r="55" spans="2:23" ht="24.9" customHeight="1" x14ac:dyDescent="0.2">
      <c r="B55" s="120"/>
      <c r="C55" s="328"/>
      <c r="D55" s="63"/>
      <c r="E55" s="116" t="s">
        <v>99</v>
      </c>
      <c r="F55" s="117"/>
      <c r="G55" s="117"/>
      <c r="H55" s="117"/>
      <c r="I55" s="117"/>
      <c r="J55" s="117"/>
      <c r="K55" s="117"/>
      <c r="L55" s="117"/>
      <c r="M55" s="117"/>
      <c r="N55" s="117"/>
      <c r="O55" s="118"/>
      <c r="P55" s="131"/>
      <c r="Q55" s="132"/>
      <c r="R55" s="132"/>
      <c r="S55" s="132"/>
      <c r="T55" s="132"/>
      <c r="U55" s="7" t="s">
        <v>82</v>
      </c>
      <c r="W55" s="96" t="b">
        <f>IF(P55&gt;P54,"（A)より（a）の数値が大きいです",TRUE)</f>
        <v>1</v>
      </c>
    </row>
    <row r="56" spans="2:23" ht="24.9" customHeight="1" x14ac:dyDescent="0.2">
      <c r="B56" s="120"/>
      <c r="C56" s="328"/>
      <c r="D56" s="116" t="s">
        <v>100</v>
      </c>
      <c r="E56" s="117"/>
      <c r="F56" s="117"/>
      <c r="G56" s="117"/>
      <c r="H56" s="117"/>
      <c r="I56" s="117"/>
      <c r="J56" s="117"/>
      <c r="K56" s="117"/>
      <c r="L56" s="117"/>
      <c r="M56" s="117"/>
      <c r="N56" s="117"/>
      <c r="O56" s="118"/>
      <c r="P56" s="131"/>
      <c r="Q56" s="132"/>
      <c r="R56" s="132"/>
      <c r="S56" s="132"/>
      <c r="T56" s="132"/>
      <c r="U56" s="7" t="s">
        <v>82</v>
      </c>
    </row>
    <row r="57" spans="2:23" ht="24.9" customHeight="1" x14ac:dyDescent="0.2">
      <c r="B57" s="120"/>
      <c r="C57" s="328"/>
      <c r="D57" s="63"/>
      <c r="E57" s="116" t="s">
        <v>101</v>
      </c>
      <c r="F57" s="117"/>
      <c r="G57" s="117"/>
      <c r="H57" s="117"/>
      <c r="I57" s="117"/>
      <c r="J57" s="117"/>
      <c r="K57" s="117"/>
      <c r="L57" s="117"/>
      <c r="M57" s="117"/>
      <c r="N57" s="117"/>
      <c r="O57" s="118"/>
      <c r="P57" s="131"/>
      <c r="Q57" s="132"/>
      <c r="R57" s="132"/>
      <c r="S57" s="132"/>
      <c r="T57" s="132"/>
      <c r="U57" s="7" t="s">
        <v>82</v>
      </c>
      <c r="W57" s="96" t="b">
        <f>IF(P57&gt;P56,"（B)より（b）の数値が大きいです",TRUE)</f>
        <v>1</v>
      </c>
    </row>
    <row r="58" spans="2:23" ht="24.9" customHeight="1" x14ac:dyDescent="0.2">
      <c r="B58" s="120"/>
      <c r="C58" s="329"/>
      <c r="D58" s="116" t="s">
        <v>102</v>
      </c>
      <c r="E58" s="117"/>
      <c r="F58" s="117"/>
      <c r="G58" s="117"/>
      <c r="H58" s="117"/>
      <c r="I58" s="117"/>
      <c r="J58" s="117"/>
      <c r="K58" s="117"/>
      <c r="L58" s="117"/>
      <c r="M58" s="117"/>
      <c r="N58" s="117"/>
      <c r="O58" s="118"/>
      <c r="P58" s="131"/>
      <c r="Q58" s="132"/>
      <c r="R58" s="132"/>
      <c r="S58" s="132"/>
      <c r="T58" s="132"/>
      <c r="U58" s="7" t="s">
        <v>82</v>
      </c>
    </row>
    <row r="59" spans="2:23" ht="11.1" customHeight="1" x14ac:dyDescent="0.2">
      <c r="B59" s="120"/>
      <c r="C59" s="120"/>
      <c r="D59" s="120"/>
      <c r="E59" s="120"/>
      <c r="F59" s="120"/>
      <c r="G59" s="120"/>
      <c r="H59" s="120"/>
      <c r="I59" s="120"/>
      <c r="J59" s="120"/>
      <c r="K59" s="120"/>
      <c r="L59" s="120"/>
      <c r="M59" s="120"/>
      <c r="N59" s="120"/>
      <c r="O59" s="120"/>
      <c r="P59" s="120"/>
      <c r="Q59" s="120"/>
      <c r="R59" s="120"/>
      <c r="S59" s="120"/>
    </row>
    <row r="60" spans="2:23" ht="30" customHeight="1" x14ac:dyDescent="0.2">
      <c r="B60" s="119" t="s">
        <v>103</v>
      </c>
      <c r="C60" s="119"/>
      <c r="D60" s="119"/>
      <c r="E60" s="119"/>
      <c r="F60" s="119"/>
      <c r="G60" s="119"/>
      <c r="H60" s="119"/>
      <c r="I60" s="119"/>
      <c r="J60" s="60"/>
      <c r="K60" s="185" t="s">
        <v>104</v>
      </c>
      <c r="L60" s="185"/>
      <c r="M60" s="185"/>
      <c r="N60" s="185"/>
      <c r="O60" s="185"/>
      <c r="P60" s="185"/>
      <c r="Q60" s="185"/>
      <c r="R60" s="185"/>
      <c r="S60" s="185"/>
      <c r="T60" s="185"/>
      <c r="U60" s="185"/>
    </row>
    <row r="61" spans="2:23" ht="24.9" customHeight="1" x14ac:dyDescent="0.2">
      <c r="B61" s="120"/>
      <c r="C61" s="127" t="s">
        <v>105</v>
      </c>
      <c r="D61" s="128"/>
      <c r="E61" s="64"/>
      <c r="F61" s="65" t="s">
        <v>106</v>
      </c>
      <c r="G61" s="64"/>
      <c r="H61" s="65" t="s">
        <v>107</v>
      </c>
      <c r="I61" s="59"/>
      <c r="J61" s="200" t="s">
        <v>117</v>
      </c>
      <c r="K61" s="184"/>
      <c r="L61" s="184"/>
      <c r="M61" s="184"/>
      <c r="N61" s="184"/>
      <c r="O61" s="184"/>
      <c r="P61" s="184"/>
      <c r="Q61" s="184"/>
      <c r="R61" s="184"/>
      <c r="S61" s="184"/>
      <c r="T61" s="184"/>
      <c r="U61" s="184"/>
    </row>
    <row r="62" spans="2:23" ht="24.9" customHeight="1" x14ac:dyDescent="0.2">
      <c r="B62" s="120"/>
      <c r="C62" s="115" t="s">
        <v>108</v>
      </c>
      <c r="D62" s="115"/>
      <c r="E62" s="115"/>
      <c r="F62" s="115"/>
      <c r="G62" s="115"/>
      <c r="H62" s="115"/>
      <c r="I62" s="115"/>
      <c r="J62" s="115"/>
      <c r="K62" s="115"/>
      <c r="L62" s="115"/>
      <c r="M62" s="115"/>
      <c r="N62" s="115"/>
      <c r="O62" s="115"/>
      <c r="P62" s="115"/>
      <c r="Q62" s="115"/>
      <c r="R62" s="115"/>
      <c r="S62" s="115"/>
      <c r="T62" s="115"/>
      <c r="U62" s="115"/>
    </row>
    <row r="63" spans="2:23" ht="24.9" customHeight="1" x14ac:dyDescent="0.2">
      <c r="B63" s="120"/>
      <c r="C63" s="133" t="s">
        <v>109</v>
      </c>
      <c r="D63" s="133"/>
      <c r="E63" s="133"/>
      <c r="F63" s="150" t="s">
        <v>110</v>
      </c>
      <c r="G63" s="151"/>
      <c r="H63" s="151"/>
      <c r="I63" s="151"/>
      <c r="J63" s="152"/>
      <c r="K63" s="2"/>
      <c r="L63" s="133" t="s">
        <v>109</v>
      </c>
      <c r="M63" s="133"/>
      <c r="N63" s="133"/>
      <c r="O63" s="133"/>
      <c r="P63" s="133"/>
      <c r="Q63" s="133" t="s">
        <v>110</v>
      </c>
      <c r="R63" s="133"/>
      <c r="S63" s="133"/>
      <c r="T63" s="133"/>
      <c r="U63" s="133"/>
    </row>
    <row r="64" spans="2:23" ht="24.9" customHeight="1" x14ac:dyDescent="0.2">
      <c r="B64" s="120"/>
      <c r="C64" s="198"/>
      <c r="D64" s="198"/>
      <c r="E64" s="198"/>
      <c r="F64" s="131"/>
      <c r="G64" s="132"/>
      <c r="H64" s="132"/>
      <c r="I64" s="132"/>
      <c r="J64" s="199"/>
      <c r="K64" s="29"/>
      <c r="L64" s="198"/>
      <c r="M64" s="198"/>
      <c r="N64" s="198"/>
      <c r="O64" s="198"/>
      <c r="P64" s="198"/>
      <c r="Q64" s="198"/>
      <c r="R64" s="198"/>
      <c r="S64" s="198"/>
      <c r="T64" s="198"/>
      <c r="U64" s="198"/>
    </row>
    <row r="65" spans="2:25" ht="24.9" customHeight="1" x14ac:dyDescent="0.2">
      <c r="B65" s="120"/>
      <c r="C65" s="198"/>
      <c r="D65" s="198"/>
      <c r="E65" s="198"/>
      <c r="F65" s="131"/>
      <c r="G65" s="132"/>
      <c r="H65" s="132"/>
      <c r="I65" s="132"/>
      <c r="J65" s="199"/>
      <c r="K65" s="29"/>
      <c r="L65" s="198"/>
      <c r="M65" s="198"/>
      <c r="N65" s="198"/>
      <c r="O65" s="198"/>
      <c r="P65" s="198"/>
      <c r="Q65" s="198"/>
      <c r="R65" s="198"/>
      <c r="S65" s="198"/>
      <c r="T65" s="198"/>
      <c r="U65" s="198"/>
    </row>
    <row r="66" spans="2:25" ht="24.9" customHeight="1" x14ac:dyDescent="0.2">
      <c r="B66" s="120"/>
      <c r="C66" s="198"/>
      <c r="D66" s="198"/>
      <c r="E66" s="198"/>
      <c r="F66" s="131"/>
      <c r="G66" s="132"/>
      <c r="H66" s="132"/>
      <c r="I66" s="132"/>
      <c r="J66" s="199"/>
      <c r="K66" s="29"/>
      <c r="L66" s="198"/>
      <c r="M66" s="198"/>
      <c r="N66" s="198"/>
      <c r="O66" s="198"/>
      <c r="P66" s="198"/>
      <c r="Q66" s="198"/>
      <c r="R66" s="198"/>
      <c r="S66" s="198"/>
      <c r="T66" s="198"/>
      <c r="U66" s="198"/>
    </row>
    <row r="67" spans="2:25" ht="24.9" customHeight="1" x14ac:dyDescent="0.2">
      <c r="B67" s="120"/>
      <c r="C67" s="198"/>
      <c r="D67" s="198"/>
      <c r="E67" s="198"/>
      <c r="F67" s="131"/>
      <c r="G67" s="132"/>
      <c r="H67" s="132"/>
      <c r="I67" s="132"/>
      <c r="J67" s="199"/>
      <c r="K67" s="29"/>
      <c r="L67" s="131"/>
      <c r="M67" s="132"/>
      <c r="N67" s="132"/>
      <c r="O67" s="132"/>
      <c r="P67" s="199"/>
      <c r="Q67" s="198"/>
      <c r="R67" s="198"/>
      <c r="S67" s="198"/>
      <c r="T67" s="198"/>
      <c r="U67" s="198"/>
    </row>
    <row r="68" spans="2:25" ht="24.9" customHeight="1" x14ac:dyDescent="0.2">
      <c r="B68" s="120"/>
      <c r="C68" s="198"/>
      <c r="D68" s="198"/>
      <c r="E68" s="198"/>
      <c r="F68" s="131"/>
      <c r="G68" s="132"/>
      <c r="H68" s="132"/>
      <c r="I68" s="132"/>
      <c r="J68" s="199"/>
      <c r="K68" s="29"/>
      <c r="L68" s="198"/>
      <c r="M68" s="198"/>
      <c r="N68" s="198"/>
      <c r="O68" s="198"/>
      <c r="P68" s="198"/>
      <c r="Q68" s="198"/>
      <c r="R68" s="198"/>
      <c r="S68" s="198"/>
      <c r="T68" s="198"/>
      <c r="U68" s="198"/>
    </row>
    <row r="69" spans="2:25" ht="57.75" customHeight="1" x14ac:dyDescent="0.2">
      <c r="B69" s="120"/>
      <c r="C69" s="182" t="s">
        <v>111</v>
      </c>
      <c r="D69" s="182"/>
      <c r="E69" s="182"/>
      <c r="F69" s="182"/>
      <c r="G69" s="182"/>
      <c r="H69" s="182"/>
      <c r="I69" s="182"/>
      <c r="J69" s="182"/>
      <c r="K69" s="182"/>
      <c r="L69" s="182"/>
      <c r="M69" s="182"/>
      <c r="N69" s="182"/>
      <c r="O69" s="182"/>
      <c r="P69" s="182"/>
      <c r="Q69" s="182"/>
      <c r="R69" s="182"/>
      <c r="S69" s="182"/>
      <c r="T69" s="182"/>
      <c r="U69" s="182"/>
    </row>
    <row r="70" spans="2:25" ht="11.1" customHeight="1" x14ac:dyDescent="0.2">
      <c r="B70" s="10"/>
      <c r="C70" s="10"/>
      <c r="D70" s="10"/>
      <c r="E70" s="10"/>
      <c r="F70" s="10"/>
      <c r="G70" s="10"/>
      <c r="H70" s="10"/>
      <c r="I70" s="10"/>
      <c r="J70" s="10"/>
      <c r="K70" s="10"/>
      <c r="L70" s="10"/>
      <c r="M70" s="10"/>
      <c r="N70" s="10"/>
      <c r="O70" s="10"/>
      <c r="P70" s="10"/>
      <c r="Q70" s="10"/>
      <c r="R70" s="10"/>
      <c r="S70" s="10"/>
      <c r="T70" s="10"/>
      <c r="U70" s="10"/>
    </row>
    <row r="71" spans="2:25" ht="30" customHeight="1" x14ac:dyDescent="0.2">
      <c r="B71" s="119" t="s">
        <v>112</v>
      </c>
      <c r="C71" s="119"/>
      <c r="D71" s="119"/>
      <c r="E71" s="119"/>
      <c r="F71" s="119"/>
      <c r="G71" s="119"/>
      <c r="H71" s="119"/>
      <c r="I71" s="119"/>
      <c r="J71" s="60"/>
      <c r="N71" s="185" t="s">
        <v>113</v>
      </c>
      <c r="O71" s="185"/>
      <c r="P71" s="185"/>
      <c r="Q71" s="185"/>
      <c r="R71" s="185"/>
      <c r="S71" s="185"/>
      <c r="T71" s="185"/>
      <c r="U71" s="185"/>
    </row>
    <row r="72" spans="2:25" ht="24.9" customHeight="1" x14ac:dyDescent="0.3">
      <c r="B72" s="120"/>
      <c r="C72" s="157" t="s">
        <v>105</v>
      </c>
      <c r="D72" s="127"/>
      <c r="E72" s="131" t="s">
        <v>114</v>
      </c>
      <c r="F72" s="132"/>
      <c r="G72" s="132"/>
      <c r="H72" s="132" t="s">
        <v>115</v>
      </c>
      <c r="I72" s="132"/>
      <c r="J72" s="132"/>
      <c r="K72" s="132"/>
      <c r="L72" s="121" t="s">
        <v>116</v>
      </c>
      <c r="M72" s="121"/>
      <c r="N72" s="122"/>
      <c r="O72" s="322" t="s">
        <v>117</v>
      </c>
      <c r="P72" s="323"/>
      <c r="Q72" s="323"/>
      <c r="R72" s="323"/>
      <c r="S72" s="323"/>
      <c r="T72" s="323"/>
      <c r="U72" s="323"/>
      <c r="W72" s="3">
        <v>0</v>
      </c>
    </row>
    <row r="73" spans="2:25" ht="24.9" customHeight="1" x14ac:dyDescent="0.2">
      <c r="B73" s="120"/>
      <c r="C73" s="289" t="s">
        <v>118</v>
      </c>
      <c r="D73" s="289"/>
      <c r="E73" s="289"/>
      <c r="F73" s="289"/>
      <c r="G73" s="289"/>
      <c r="H73" s="289"/>
      <c r="I73" s="289"/>
      <c r="J73" s="289"/>
      <c r="K73" s="289"/>
      <c r="L73" s="289"/>
      <c r="M73" s="289"/>
      <c r="N73" s="289"/>
      <c r="O73" s="289"/>
      <c r="P73" s="289"/>
      <c r="Q73" s="289"/>
      <c r="R73" s="289"/>
      <c r="S73" s="289"/>
      <c r="T73" s="289"/>
      <c r="U73" s="289"/>
      <c r="V73" s="66"/>
      <c r="W73" s="67"/>
    </row>
    <row r="74" spans="2:25" ht="24.9" customHeight="1" x14ac:dyDescent="0.2">
      <c r="B74" s="120"/>
      <c r="C74" s="2"/>
      <c r="D74" s="123" t="s">
        <v>119</v>
      </c>
      <c r="E74" s="124"/>
      <c r="F74" s="124"/>
      <c r="G74" s="124"/>
      <c r="H74" s="124"/>
      <c r="I74" s="124"/>
      <c r="J74" s="124"/>
      <c r="K74" s="124"/>
      <c r="L74" s="124"/>
      <c r="M74" s="125"/>
      <c r="N74" s="288"/>
      <c r="O74" s="288"/>
      <c r="P74" s="288"/>
      <c r="Q74" s="2"/>
      <c r="R74" s="2"/>
      <c r="S74" s="2"/>
      <c r="T74" s="2"/>
      <c r="U74" s="2"/>
    </row>
    <row r="75" spans="2:25" ht="24.9" customHeight="1" x14ac:dyDescent="0.2">
      <c r="B75" s="120"/>
      <c r="C75" s="2"/>
      <c r="D75" s="123" t="s">
        <v>120</v>
      </c>
      <c r="E75" s="124"/>
      <c r="F75" s="124"/>
      <c r="G75" s="124"/>
      <c r="H75" s="124"/>
      <c r="I75" s="124"/>
      <c r="J75" s="124"/>
      <c r="K75" s="124"/>
      <c r="L75" s="124"/>
      <c r="M75" s="125"/>
      <c r="N75" s="288"/>
      <c r="O75" s="288"/>
      <c r="P75" s="288"/>
      <c r="Q75" s="2"/>
      <c r="R75" s="2"/>
      <c r="S75" s="2"/>
      <c r="T75" s="2"/>
      <c r="U75" s="2"/>
    </row>
    <row r="76" spans="2:25" ht="24.9" customHeight="1" x14ac:dyDescent="0.2">
      <c r="B76" s="120"/>
      <c r="C76" s="2"/>
      <c r="D76" s="123" t="s">
        <v>121</v>
      </c>
      <c r="E76" s="124"/>
      <c r="F76" s="124"/>
      <c r="G76" s="124"/>
      <c r="H76" s="124"/>
      <c r="I76" s="124"/>
      <c r="J76" s="124"/>
      <c r="K76" s="124"/>
      <c r="L76" s="124"/>
      <c r="M76" s="125"/>
      <c r="N76" s="288"/>
      <c r="O76" s="288"/>
      <c r="P76" s="288"/>
      <c r="Q76" s="2"/>
      <c r="R76" s="2"/>
      <c r="S76" s="2"/>
      <c r="T76" s="2"/>
      <c r="U76" s="2"/>
    </row>
    <row r="77" spans="2:25" ht="24.9" customHeight="1" x14ac:dyDescent="0.2">
      <c r="B77" s="120"/>
      <c r="C77" s="2"/>
      <c r="D77" s="123" t="s">
        <v>122</v>
      </c>
      <c r="E77" s="124"/>
      <c r="F77" s="124"/>
      <c r="G77" s="124"/>
      <c r="H77" s="124"/>
      <c r="I77" s="124"/>
      <c r="J77" s="124"/>
      <c r="K77" s="124"/>
      <c r="L77" s="124"/>
      <c r="M77" s="125"/>
      <c r="N77" s="288"/>
      <c r="O77" s="288"/>
      <c r="P77" s="288"/>
      <c r="Q77" s="2"/>
      <c r="R77" s="2"/>
      <c r="S77" s="2"/>
      <c r="T77" s="2"/>
      <c r="U77" s="2"/>
    </row>
    <row r="78" spans="2:25" ht="24.9" customHeight="1" x14ac:dyDescent="0.2">
      <c r="B78" s="120"/>
      <c r="C78" s="2"/>
      <c r="D78" s="123" t="s">
        <v>123</v>
      </c>
      <c r="E78" s="124"/>
      <c r="F78" s="124"/>
      <c r="G78" s="124"/>
      <c r="H78" s="124"/>
      <c r="I78" s="124"/>
      <c r="J78" s="124"/>
      <c r="K78" s="124"/>
      <c r="L78" s="124"/>
      <c r="M78" s="125"/>
      <c r="N78" s="288"/>
      <c r="O78" s="288"/>
      <c r="P78" s="288"/>
      <c r="Q78" s="2"/>
      <c r="R78" s="2"/>
      <c r="S78" s="2"/>
      <c r="T78" s="2"/>
      <c r="U78" s="2"/>
    </row>
    <row r="79" spans="2:25" ht="24.9" customHeight="1" x14ac:dyDescent="0.2">
      <c r="B79" s="120"/>
      <c r="C79" s="2"/>
      <c r="D79" s="123" t="s">
        <v>124</v>
      </c>
      <c r="E79" s="124"/>
      <c r="F79" s="124"/>
      <c r="G79" s="124"/>
      <c r="H79" s="124"/>
      <c r="I79" s="124"/>
      <c r="J79" s="124"/>
      <c r="K79" s="124"/>
      <c r="L79" s="124"/>
      <c r="M79" s="125"/>
      <c r="N79" s="288"/>
      <c r="O79" s="288"/>
      <c r="P79" s="288"/>
      <c r="Q79" s="2"/>
      <c r="R79" s="2"/>
      <c r="S79" s="2"/>
      <c r="T79" s="2"/>
      <c r="U79" s="2"/>
    </row>
    <row r="80" spans="2:25" ht="24.9" customHeight="1" x14ac:dyDescent="0.2">
      <c r="B80" s="120"/>
      <c r="C80" s="115" t="s">
        <v>289</v>
      </c>
      <c r="D80" s="115"/>
      <c r="E80" s="115"/>
      <c r="F80" s="115"/>
      <c r="G80" s="115"/>
      <c r="H80" s="115"/>
      <c r="I80" s="115"/>
      <c r="J80" s="115"/>
      <c r="K80" s="115"/>
      <c r="L80" s="115"/>
      <c r="M80" s="115"/>
      <c r="N80" s="115"/>
      <c r="O80" s="115"/>
      <c r="P80" s="115"/>
      <c r="Q80" s="115"/>
      <c r="R80" s="115"/>
      <c r="S80" s="115"/>
      <c r="T80" s="115"/>
      <c r="U80" s="115"/>
      <c r="Y80" s="24"/>
    </row>
    <row r="81" spans="2:21" ht="24.9" customHeight="1" x14ac:dyDescent="0.2">
      <c r="B81" s="120"/>
      <c r="C81" s="68"/>
      <c r="D81" s="123" t="s">
        <v>280</v>
      </c>
      <c r="E81" s="124"/>
      <c r="F81" s="124"/>
      <c r="G81" s="124"/>
      <c r="H81" s="124"/>
      <c r="I81" s="124"/>
      <c r="J81" s="124"/>
      <c r="K81" s="124"/>
      <c r="L81" s="124"/>
      <c r="M81" s="125"/>
      <c r="N81" s="178"/>
      <c r="O81" s="179"/>
      <c r="P81" s="179"/>
      <c r="Q81" s="69" t="s">
        <v>125</v>
      </c>
      <c r="R81" s="2"/>
      <c r="S81" s="2"/>
      <c r="T81" s="2"/>
      <c r="U81" s="2"/>
    </row>
    <row r="82" spans="2:21" ht="24.9" customHeight="1" x14ac:dyDescent="0.2">
      <c r="B82" s="120"/>
      <c r="C82" s="68"/>
      <c r="D82" s="123" t="s">
        <v>126</v>
      </c>
      <c r="E82" s="124"/>
      <c r="F82" s="124"/>
      <c r="G82" s="124"/>
      <c r="H82" s="124"/>
      <c r="I82" s="124"/>
      <c r="J82" s="125"/>
      <c r="K82" s="359" t="s">
        <v>127</v>
      </c>
      <c r="L82" s="360"/>
      <c r="M82" s="360"/>
      <c r="N82" s="360"/>
      <c r="O82" s="360"/>
      <c r="P82" s="360" t="s">
        <v>128</v>
      </c>
      <c r="Q82" s="360"/>
      <c r="R82" s="360"/>
      <c r="S82" s="361"/>
      <c r="T82" s="68"/>
      <c r="U82" s="2"/>
    </row>
    <row r="83" spans="2:21" ht="27.9" customHeight="1" x14ac:dyDescent="0.2">
      <c r="B83" s="120"/>
      <c r="C83" s="115" t="s">
        <v>129</v>
      </c>
      <c r="D83" s="115"/>
      <c r="E83" s="115"/>
      <c r="F83" s="115"/>
      <c r="G83" s="115"/>
      <c r="H83" s="115"/>
      <c r="I83" s="115"/>
      <c r="J83" s="115"/>
      <c r="K83" s="115"/>
      <c r="L83" s="115"/>
      <c r="M83" s="115"/>
      <c r="N83" s="115"/>
      <c r="O83" s="115"/>
      <c r="P83" s="115"/>
      <c r="Q83" s="115"/>
      <c r="R83" s="115"/>
      <c r="S83" s="115"/>
      <c r="T83" s="115"/>
      <c r="U83" s="115"/>
    </row>
    <row r="84" spans="2:21" ht="24.9" customHeight="1" x14ac:dyDescent="0.2">
      <c r="B84" s="120"/>
      <c r="C84" s="68"/>
      <c r="D84" s="123" t="s">
        <v>130</v>
      </c>
      <c r="E84" s="124"/>
      <c r="F84" s="124"/>
      <c r="G84" s="124"/>
      <c r="H84" s="124"/>
      <c r="I84" s="124"/>
      <c r="J84" s="124"/>
      <c r="K84" s="124"/>
      <c r="L84" s="124"/>
      <c r="M84" s="125"/>
      <c r="N84" s="162" t="s">
        <v>131</v>
      </c>
      <c r="O84" s="121"/>
      <c r="P84" s="121" t="s">
        <v>94</v>
      </c>
      <c r="Q84" s="122"/>
      <c r="R84" s="181" t="s">
        <v>132</v>
      </c>
      <c r="S84" s="182"/>
      <c r="T84" s="182"/>
      <c r="U84" s="182"/>
    </row>
    <row r="85" spans="2:21" ht="24.9" customHeight="1" x14ac:dyDescent="0.2">
      <c r="C85" s="68"/>
      <c r="D85" s="123" t="s">
        <v>133</v>
      </c>
      <c r="E85" s="124"/>
      <c r="F85" s="124"/>
      <c r="G85" s="124"/>
      <c r="H85" s="124"/>
      <c r="I85" s="124"/>
      <c r="J85" s="124"/>
      <c r="K85" s="124"/>
      <c r="L85" s="124"/>
      <c r="M85" s="125"/>
      <c r="N85" s="162" t="s">
        <v>131</v>
      </c>
      <c r="O85" s="121"/>
      <c r="P85" s="121" t="s">
        <v>94</v>
      </c>
      <c r="Q85" s="122"/>
      <c r="R85" s="181"/>
      <c r="S85" s="182"/>
      <c r="T85" s="182"/>
      <c r="U85" s="182"/>
    </row>
    <row r="86" spans="2:21" ht="24.9" customHeight="1" x14ac:dyDescent="0.2">
      <c r="C86" s="68"/>
      <c r="D86" s="123" t="s">
        <v>134</v>
      </c>
      <c r="E86" s="124"/>
      <c r="F86" s="124"/>
      <c r="G86" s="124"/>
      <c r="H86" s="124"/>
      <c r="I86" s="124"/>
      <c r="J86" s="124"/>
      <c r="K86" s="124"/>
      <c r="L86" s="124"/>
      <c r="M86" s="125"/>
      <c r="N86" s="162" t="s">
        <v>131</v>
      </c>
      <c r="O86" s="121"/>
      <c r="P86" s="121" t="s">
        <v>94</v>
      </c>
      <c r="Q86" s="122"/>
      <c r="R86" s="181"/>
      <c r="S86" s="182"/>
      <c r="T86" s="182"/>
      <c r="U86" s="182"/>
    </row>
    <row r="87" spans="2:21" ht="32.1" customHeight="1" x14ac:dyDescent="0.3">
      <c r="B87" s="119" t="s">
        <v>135</v>
      </c>
      <c r="C87" s="119"/>
      <c r="D87" s="119"/>
      <c r="E87" s="119"/>
      <c r="F87" s="119"/>
      <c r="G87" s="119"/>
      <c r="H87" s="119"/>
      <c r="I87" s="119"/>
      <c r="J87" s="60"/>
      <c r="K87" s="323" t="s">
        <v>113</v>
      </c>
      <c r="L87" s="323"/>
      <c r="M87" s="323"/>
      <c r="N87" s="323"/>
      <c r="O87" s="323"/>
      <c r="P87" s="323"/>
      <c r="Q87" s="323"/>
      <c r="R87" s="323"/>
      <c r="S87" s="323"/>
      <c r="T87" s="323"/>
      <c r="U87" s="323"/>
    </row>
    <row r="88" spans="2:21" ht="24.9" customHeight="1" x14ac:dyDescent="0.2">
      <c r="B88" s="10"/>
      <c r="C88" s="127" t="s">
        <v>105</v>
      </c>
      <c r="D88" s="128"/>
      <c r="E88" s="70"/>
      <c r="F88" s="65" t="s">
        <v>106</v>
      </c>
      <c r="G88" s="64"/>
      <c r="H88" s="65" t="s">
        <v>107</v>
      </c>
      <c r="I88" s="71"/>
      <c r="K88" s="72"/>
      <c r="L88" s="72"/>
      <c r="M88" s="183"/>
      <c r="N88" s="183"/>
      <c r="O88" s="2"/>
      <c r="P88" s="73"/>
      <c r="Q88" s="2"/>
      <c r="R88" s="73"/>
      <c r="T88" s="72"/>
      <c r="U88" s="72"/>
    </row>
    <row r="89" spans="2:21" ht="32.1" customHeight="1" x14ac:dyDescent="0.3">
      <c r="B89" s="119" t="s">
        <v>136</v>
      </c>
      <c r="C89" s="119"/>
      <c r="D89" s="119"/>
      <c r="E89" s="119"/>
      <c r="F89" s="119"/>
      <c r="G89" s="119"/>
      <c r="H89" s="119"/>
      <c r="I89" s="119"/>
      <c r="J89" s="119"/>
      <c r="K89" s="119"/>
      <c r="L89" s="119"/>
      <c r="M89" s="119"/>
      <c r="N89" s="119"/>
      <c r="O89" s="119"/>
      <c r="P89" s="119"/>
      <c r="Q89" s="119"/>
      <c r="R89" s="119"/>
      <c r="S89" s="287" t="s">
        <v>137</v>
      </c>
      <c r="T89" s="287"/>
      <c r="U89" s="287"/>
    </row>
    <row r="90" spans="2:21" ht="24.9" customHeight="1" x14ac:dyDescent="0.2">
      <c r="B90" s="120"/>
      <c r="C90" s="186" t="s">
        <v>138</v>
      </c>
      <c r="D90" s="187"/>
      <c r="E90" s="116" t="s">
        <v>139</v>
      </c>
      <c r="F90" s="117"/>
      <c r="G90" s="117"/>
      <c r="H90" s="117"/>
      <c r="I90" s="117"/>
      <c r="J90" s="117"/>
      <c r="K90" s="117"/>
      <c r="L90" s="117"/>
      <c r="M90" s="118"/>
      <c r="N90" s="162" t="s">
        <v>106</v>
      </c>
      <c r="O90" s="121"/>
      <c r="P90" s="121" t="s">
        <v>107</v>
      </c>
      <c r="Q90" s="122"/>
      <c r="R90" s="74"/>
      <c r="S90" s="352" t="s">
        <v>140</v>
      </c>
      <c r="T90" s="352"/>
      <c r="U90" s="352"/>
    </row>
    <row r="91" spans="2:21" ht="24.9" customHeight="1" x14ac:dyDescent="0.2">
      <c r="B91" s="120"/>
      <c r="C91" s="188"/>
      <c r="D91" s="189"/>
      <c r="E91" s="116" t="s">
        <v>141</v>
      </c>
      <c r="F91" s="117"/>
      <c r="G91" s="117"/>
      <c r="H91" s="117"/>
      <c r="I91" s="117"/>
      <c r="J91" s="117"/>
      <c r="K91" s="117"/>
      <c r="L91" s="117"/>
      <c r="M91" s="118"/>
      <c r="N91" s="162" t="s">
        <v>106</v>
      </c>
      <c r="O91" s="121"/>
      <c r="P91" s="121" t="s">
        <v>107</v>
      </c>
      <c r="Q91" s="122"/>
      <c r="R91" s="74"/>
      <c r="S91" s="352"/>
      <c r="T91" s="352"/>
      <c r="U91" s="352"/>
    </row>
    <row r="92" spans="2:21" ht="24.9" customHeight="1" x14ac:dyDescent="0.2">
      <c r="B92" s="10"/>
      <c r="C92" s="190"/>
      <c r="D92" s="191"/>
      <c r="E92" s="116" t="s">
        <v>142</v>
      </c>
      <c r="F92" s="117"/>
      <c r="G92" s="117"/>
      <c r="H92" s="117"/>
      <c r="I92" s="117"/>
      <c r="J92" s="117"/>
      <c r="K92" s="117"/>
      <c r="L92" s="117"/>
      <c r="M92" s="118"/>
      <c r="N92" s="162" t="s">
        <v>106</v>
      </c>
      <c r="O92" s="121"/>
      <c r="P92" s="121" t="s">
        <v>107</v>
      </c>
      <c r="Q92" s="122"/>
      <c r="R92" s="74"/>
      <c r="S92" s="75"/>
      <c r="T92" s="75"/>
      <c r="U92" s="75"/>
    </row>
    <row r="93" spans="2:21" ht="18.75" customHeight="1" x14ac:dyDescent="0.2">
      <c r="C93" s="184" t="s">
        <v>143</v>
      </c>
      <c r="D93" s="184"/>
      <c r="E93" s="184"/>
      <c r="F93" s="184"/>
      <c r="G93" s="184"/>
      <c r="H93" s="184"/>
      <c r="I93" s="184"/>
      <c r="J93" s="184"/>
      <c r="K93" s="184"/>
      <c r="L93" s="184"/>
      <c r="M93" s="184"/>
      <c r="N93" s="184"/>
      <c r="O93" s="184"/>
      <c r="P93" s="184"/>
      <c r="Q93" s="184"/>
      <c r="R93" s="184"/>
      <c r="S93" s="184"/>
      <c r="T93" s="184"/>
      <c r="U93" s="184"/>
    </row>
    <row r="94" spans="2:21" ht="30.9" customHeight="1" x14ac:dyDescent="0.2">
      <c r="B94" s="119" t="s">
        <v>144</v>
      </c>
      <c r="C94" s="119"/>
      <c r="D94" s="119"/>
      <c r="E94" s="119"/>
      <c r="F94" s="119"/>
      <c r="G94" s="119"/>
      <c r="H94" s="119"/>
      <c r="I94" s="119"/>
      <c r="J94" s="119"/>
      <c r="K94" s="119"/>
      <c r="L94" s="119"/>
      <c r="M94" s="119"/>
      <c r="N94" s="119"/>
      <c r="P94" s="185" t="s">
        <v>145</v>
      </c>
      <c r="Q94" s="185"/>
      <c r="R94" s="185"/>
      <c r="S94" s="185"/>
      <c r="T94" s="185"/>
      <c r="U94" s="185"/>
    </row>
    <row r="95" spans="2:21" ht="24.9" customHeight="1" x14ac:dyDescent="0.2">
      <c r="B95" s="120"/>
      <c r="C95" s="186" t="s">
        <v>138</v>
      </c>
      <c r="D95" s="187"/>
      <c r="E95" s="116" t="s">
        <v>146</v>
      </c>
      <c r="F95" s="117"/>
      <c r="G95" s="117"/>
      <c r="H95" s="117"/>
      <c r="I95" s="117"/>
      <c r="J95" s="117"/>
      <c r="K95" s="117"/>
      <c r="L95" s="117"/>
      <c r="M95" s="118"/>
      <c r="N95" s="162" t="s">
        <v>106</v>
      </c>
      <c r="O95" s="121"/>
      <c r="P95" s="121" t="s">
        <v>107</v>
      </c>
      <c r="Q95" s="122"/>
    </row>
    <row r="96" spans="2:21" ht="24.9" customHeight="1" x14ac:dyDescent="0.2">
      <c r="B96" s="120"/>
      <c r="C96" s="190"/>
      <c r="D96" s="191"/>
      <c r="E96" s="116" t="s">
        <v>147</v>
      </c>
      <c r="F96" s="117"/>
      <c r="G96" s="117"/>
      <c r="H96" s="117"/>
      <c r="I96" s="117"/>
      <c r="J96" s="117"/>
      <c r="K96" s="117"/>
      <c r="L96" s="117"/>
      <c r="M96" s="118"/>
      <c r="N96" s="162" t="s">
        <v>106</v>
      </c>
      <c r="O96" s="121"/>
      <c r="P96" s="121" t="s">
        <v>107</v>
      </c>
      <c r="Q96" s="122"/>
    </row>
    <row r="97" spans="2:23" ht="32.1" customHeight="1" x14ac:dyDescent="0.2">
      <c r="B97" s="119" t="s">
        <v>148</v>
      </c>
      <c r="C97" s="119"/>
      <c r="D97" s="119"/>
      <c r="E97" s="119"/>
      <c r="F97" s="119"/>
      <c r="G97" s="119"/>
      <c r="H97" s="119"/>
      <c r="I97" s="119"/>
      <c r="J97" s="60"/>
      <c r="K97" s="185" t="s">
        <v>113</v>
      </c>
      <c r="L97" s="185"/>
      <c r="M97" s="185"/>
      <c r="N97" s="185"/>
      <c r="O97" s="185"/>
      <c r="P97" s="185"/>
      <c r="Q97" s="185"/>
      <c r="R97" s="185"/>
      <c r="S97" s="185"/>
      <c r="T97" s="185"/>
      <c r="U97" s="185"/>
    </row>
    <row r="98" spans="2:23" ht="24.9" customHeight="1" x14ac:dyDescent="0.2">
      <c r="B98" s="120"/>
      <c r="C98" s="186" t="s">
        <v>138</v>
      </c>
      <c r="D98" s="187"/>
      <c r="E98" s="116" t="s">
        <v>139</v>
      </c>
      <c r="F98" s="117"/>
      <c r="G98" s="117"/>
      <c r="H98" s="117"/>
      <c r="I98" s="117"/>
      <c r="J98" s="117"/>
      <c r="K98" s="117"/>
      <c r="L98" s="117"/>
      <c r="M98" s="118"/>
      <c r="N98" s="162" t="s">
        <v>106</v>
      </c>
      <c r="O98" s="121"/>
      <c r="P98" s="121" t="s">
        <v>107</v>
      </c>
      <c r="Q98" s="122"/>
    </row>
    <row r="99" spans="2:23" ht="24.9" customHeight="1" x14ac:dyDescent="0.2">
      <c r="B99" s="120"/>
      <c r="C99" s="188"/>
      <c r="D99" s="189"/>
      <c r="E99" s="116" t="s">
        <v>141</v>
      </c>
      <c r="F99" s="117"/>
      <c r="G99" s="117"/>
      <c r="H99" s="117"/>
      <c r="I99" s="117"/>
      <c r="J99" s="117"/>
      <c r="K99" s="117"/>
      <c r="L99" s="117"/>
      <c r="M99" s="118"/>
      <c r="N99" s="162" t="s">
        <v>106</v>
      </c>
      <c r="O99" s="121"/>
      <c r="P99" s="121" t="s">
        <v>107</v>
      </c>
      <c r="Q99" s="122"/>
    </row>
    <row r="100" spans="2:23" ht="24.9" customHeight="1" x14ac:dyDescent="0.2">
      <c r="B100" s="10"/>
      <c r="C100" s="188"/>
      <c r="D100" s="189"/>
      <c r="E100" s="116" t="s">
        <v>142</v>
      </c>
      <c r="F100" s="117"/>
      <c r="G100" s="117"/>
      <c r="H100" s="117"/>
      <c r="I100" s="117"/>
      <c r="J100" s="117"/>
      <c r="K100" s="117"/>
      <c r="L100" s="117"/>
      <c r="M100" s="118"/>
      <c r="N100" s="162" t="s">
        <v>106</v>
      </c>
      <c r="O100" s="121"/>
      <c r="P100" s="121" t="s">
        <v>107</v>
      </c>
      <c r="Q100" s="122"/>
    </row>
    <row r="101" spans="2:23" ht="24.9" customHeight="1" x14ac:dyDescent="0.2">
      <c r="B101" s="10"/>
      <c r="C101" s="190"/>
      <c r="D101" s="191"/>
      <c r="E101" s="116" t="s">
        <v>149</v>
      </c>
      <c r="F101" s="117"/>
      <c r="G101" s="117"/>
      <c r="H101" s="117"/>
      <c r="I101" s="117"/>
      <c r="J101" s="117"/>
      <c r="K101" s="117"/>
      <c r="L101" s="117"/>
      <c r="M101" s="118"/>
      <c r="N101" s="162" t="s">
        <v>106</v>
      </c>
      <c r="O101" s="121"/>
      <c r="P101" s="121" t="s">
        <v>107</v>
      </c>
      <c r="Q101" s="122"/>
      <c r="R101" s="72"/>
      <c r="S101" s="72"/>
      <c r="T101" s="72"/>
      <c r="U101" s="72"/>
    </row>
    <row r="102" spans="2:23" ht="18.75" customHeight="1" x14ac:dyDescent="0.2">
      <c r="C102" s="184" t="s">
        <v>143</v>
      </c>
      <c r="D102" s="184"/>
      <c r="E102" s="184"/>
      <c r="F102" s="184"/>
      <c r="G102" s="184"/>
      <c r="H102" s="184"/>
      <c r="I102" s="184"/>
      <c r="J102" s="184"/>
      <c r="K102" s="184"/>
      <c r="L102" s="184"/>
      <c r="M102" s="184"/>
      <c r="N102" s="184"/>
      <c r="O102" s="184"/>
      <c r="P102" s="184"/>
      <c r="Q102" s="184"/>
      <c r="R102" s="184"/>
      <c r="S102" s="184"/>
      <c r="T102" s="184"/>
      <c r="U102" s="184"/>
    </row>
    <row r="103" spans="2:23" ht="30" customHeight="1" x14ac:dyDescent="0.3">
      <c r="B103" s="119" t="s">
        <v>150</v>
      </c>
      <c r="C103" s="119"/>
      <c r="D103" s="119"/>
      <c r="E103" s="119"/>
      <c r="F103" s="119"/>
      <c r="G103" s="119"/>
      <c r="H103" s="119"/>
      <c r="I103" s="119"/>
      <c r="J103" s="60"/>
      <c r="K103" s="323" t="s">
        <v>113</v>
      </c>
      <c r="L103" s="323"/>
      <c r="M103" s="323"/>
      <c r="N103" s="323"/>
      <c r="O103" s="323"/>
      <c r="P103" s="323"/>
      <c r="Q103" s="323"/>
      <c r="R103" s="323"/>
      <c r="S103" s="323"/>
      <c r="T103" s="323"/>
      <c r="U103" s="323"/>
    </row>
    <row r="104" spans="2:23" ht="24.9" customHeight="1" x14ac:dyDescent="0.2">
      <c r="B104" s="10"/>
      <c r="C104" s="127" t="s">
        <v>105</v>
      </c>
      <c r="D104" s="128"/>
      <c r="E104" s="64"/>
      <c r="F104" s="121" t="s">
        <v>106</v>
      </c>
      <c r="G104" s="121"/>
      <c r="H104" s="121" t="s">
        <v>107</v>
      </c>
      <c r="I104" s="122"/>
      <c r="J104" s="10"/>
      <c r="K104" s="336"/>
      <c r="L104" s="336"/>
      <c r="M104" s="336"/>
      <c r="N104" s="336"/>
      <c r="O104" s="336"/>
      <c r="P104" s="336"/>
      <c r="Q104" s="336"/>
      <c r="R104" s="336"/>
      <c r="S104" s="336"/>
      <c r="T104" s="336"/>
      <c r="U104" s="336"/>
    </row>
    <row r="105" spans="2:23" ht="18.75" customHeight="1" x14ac:dyDescent="0.2">
      <c r="B105" s="76"/>
      <c r="C105" s="184" t="s">
        <v>151</v>
      </c>
      <c r="D105" s="184"/>
      <c r="E105" s="184"/>
      <c r="F105" s="184"/>
      <c r="G105" s="184"/>
      <c r="H105" s="184"/>
      <c r="I105" s="184"/>
      <c r="J105" s="184"/>
      <c r="K105" s="184"/>
      <c r="L105" s="184"/>
      <c r="M105" s="184"/>
      <c r="N105" s="184"/>
      <c r="O105" s="184"/>
      <c r="P105" s="184"/>
      <c r="Q105" s="184"/>
      <c r="R105" s="184"/>
      <c r="S105" s="184"/>
      <c r="T105" s="184"/>
      <c r="U105" s="184"/>
    </row>
    <row r="106" spans="2:23" ht="30" customHeight="1" x14ac:dyDescent="0.3">
      <c r="B106" s="119" t="s">
        <v>152</v>
      </c>
      <c r="C106" s="119"/>
      <c r="D106" s="119"/>
      <c r="E106" s="119"/>
      <c r="F106" s="119"/>
      <c r="G106" s="119"/>
      <c r="H106" s="119"/>
      <c r="I106" s="119"/>
      <c r="J106" s="60"/>
      <c r="K106" s="323" t="s">
        <v>113</v>
      </c>
      <c r="L106" s="323"/>
      <c r="M106" s="323"/>
      <c r="N106" s="323"/>
      <c r="O106" s="323"/>
      <c r="P106" s="323"/>
      <c r="Q106" s="323"/>
      <c r="R106" s="323"/>
      <c r="S106" s="323"/>
      <c r="T106" s="323"/>
      <c r="U106" s="323"/>
    </row>
    <row r="107" spans="2:23" ht="24.9" customHeight="1" x14ac:dyDescent="0.3">
      <c r="B107" s="61"/>
      <c r="C107" s="127" t="s">
        <v>105</v>
      </c>
      <c r="D107" s="128"/>
      <c r="E107" s="70"/>
      <c r="F107" s="121" t="s">
        <v>106</v>
      </c>
      <c r="G107" s="121"/>
      <c r="H107" s="121" t="s">
        <v>107</v>
      </c>
      <c r="I107" s="122"/>
      <c r="J107" s="61"/>
      <c r="K107" s="335" t="s">
        <v>153</v>
      </c>
      <c r="L107" s="335"/>
      <c r="M107" s="335"/>
      <c r="N107" s="335"/>
      <c r="O107" s="335"/>
      <c r="P107" s="335"/>
      <c r="Q107" s="335"/>
      <c r="R107" s="335"/>
      <c r="S107" s="335"/>
      <c r="T107" s="335"/>
      <c r="U107" s="335"/>
      <c r="W107" s="77"/>
    </row>
    <row r="108" spans="2:23" ht="32.1" customHeight="1" x14ac:dyDescent="0.2">
      <c r="B108" s="119" t="s">
        <v>154</v>
      </c>
      <c r="C108" s="119"/>
      <c r="D108" s="119"/>
      <c r="E108" s="119"/>
      <c r="F108" s="119"/>
      <c r="G108" s="119"/>
      <c r="H108" s="78"/>
      <c r="I108" s="78"/>
      <c r="J108" s="366" t="s">
        <v>281</v>
      </c>
      <c r="K108" s="366"/>
      <c r="L108" s="366"/>
      <c r="M108" s="366"/>
      <c r="N108" s="366"/>
      <c r="O108" s="366"/>
      <c r="P108" s="366"/>
      <c r="Q108" s="366"/>
      <c r="R108" s="366"/>
      <c r="S108" s="366"/>
      <c r="T108" s="366"/>
      <c r="U108" s="366"/>
    </row>
    <row r="109" spans="2:23" ht="27" customHeight="1" x14ac:dyDescent="0.2">
      <c r="B109" s="120"/>
      <c r="C109" s="127" t="s">
        <v>105</v>
      </c>
      <c r="D109" s="211"/>
      <c r="E109" s="70"/>
      <c r="F109" s="121">
        <v>1</v>
      </c>
      <c r="G109" s="121"/>
      <c r="H109" s="121">
        <v>2</v>
      </c>
      <c r="I109" s="122"/>
      <c r="J109" s="366"/>
      <c r="K109" s="366"/>
      <c r="L109" s="366"/>
      <c r="M109" s="366"/>
      <c r="N109" s="366"/>
      <c r="O109" s="366"/>
      <c r="P109" s="366"/>
      <c r="Q109" s="366"/>
      <c r="R109" s="366"/>
      <c r="S109" s="366"/>
      <c r="T109" s="366"/>
      <c r="U109" s="366"/>
    </row>
    <row r="110" spans="2:23" ht="18" customHeight="1" x14ac:dyDescent="0.2">
      <c r="B110" s="120"/>
      <c r="C110" s="105"/>
      <c r="D110" s="105"/>
      <c r="E110" s="106"/>
      <c r="F110" s="107"/>
      <c r="G110" s="107"/>
      <c r="H110" s="107"/>
      <c r="I110" s="107"/>
      <c r="J110" s="366"/>
      <c r="K110" s="366"/>
      <c r="L110" s="366"/>
      <c r="M110" s="366"/>
      <c r="N110" s="366"/>
      <c r="O110" s="366"/>
      <c r="P110" s="366"/>
      <c r="Q110" s="366"/>
      <c r="R110" s="366"/>
      <c r="S110" s="366"/>
      <c r="T110" s="366"/>
      <c r="U110" s="366"/>
    </row>
    <row r="111" spans="2:23" ht="24.9" customHeight="1" x14ac:dyDescent="0.2">
      <c r="B111" s="120"/>
      <c r="C111" s="115" t="s">
        <v>258</v>
      </c>
      <c r="D111" s="115"/>
      <c r="E111" s="115"/>
      <c r="F111" s="115"/>
      <c r="G111" s="115"/>
      <c r="H111" s="115"/>
      <c r="I111" s="115"/>
      <c r="J111" s="115"/>
      <c r="K111" s="115"/>
      <c r="L111" s="115"/>
      <c r="M111" s="115"/>
      <c r="N111" s="115"/>
      <c r="O111" s="115"/>
      <c r="P111" s="115"/>
      <c r="Q111" s="115"/>
      <c r="R111" s="134" t="s">
        <v>153</v>
      </c>
      <c r="S111" s="134"/>
      <c r="T111" s="134"/>
      <c r="U111" s="134"/>
      <c r="V111" s="66"/>
    </row>
    <row r="112" spans="2:23" ht="24.9" customHeight="1" x14ac:dyDescent="0.2">
      <c r="B112" s="120"/>
      <c r="C112" s="79"/>
      <c r="D112" s="229" t="s">
        <v>155</v>
      </c>
      <c r="E112" s="230"/>
      <c r="F112" s="230"/>
      <c r="G112" s="230"/>
      <c r="H112" s="230"/>
      <c r="I112" s="230"/>
      <c r="J112" s="230"/>
      <c r="K112" s="230"/>
      <c r="L112" s="230"/>
      <c r="M112" s="230"/>
      <c r="N112" s="230"/>
      <c r="O112" s="230"/>
      <c r="P112" s="230"/>
      <c r="Q112" s="231"/>
      <c r="R112" s="131"/>
      <c r="S112" s="132"/>
      <c r="T112" s="138" t="s">
        <v>125</v>
      </c>
      <c r="U112" s="122"/>
      <c r="W112" s="77"/>
    </row>
    <row r="113" spans="2:23" s="47" customFormat="1" ht="24.9" customHeight="1" x14ac:dyDescent="0.2">
      <c r="B113" s="120"/>
      <c r="C113" s="68"/>
      <c r="D113" s="123" t="s">
        <v>156</v>
      </c>
      <c r="E113" s="124"/>
      <c r="F113" s="124"/>
      <c r="G113" s="124"/>
      <c r="H113" s="124"/>
      <c r="I113" s="124"/>
      <c r="J113" s="124"/>
      <c r="K113" s="124"/>
      <c r="L113" s="124"/>
      <c r="M113" s="124"/>
      <c r="N113" s="124"/>
      <c r="O113" s="124"/>
      <c r="P113" s="124"/>
      <c r="Q113" s="125"/>
      <c r="R113" s="131"/>
      <c r="S113" s="132"/>
      <c r="T113" s="138" t="s">
        <v>125</v>
      </c>
      <c r="U113" s="142"/>
      <c r="W113" s="3" t="s">
        <v>157</v>
      </c>
    </row>
    <row r="114" spans="2:23" ht="24.9" customHeight="1" x14ac:dyDescent="0.2">
      <c r="B114" s="120"/>
      <c r="C114" s="79"/>
      <c r="D114" s="229" t="s">
        <v>158</v>
      </c>
      <c r="E114" s="230"/>
      <c r="F114" s="230"/>
      <c r="G114" s="230"/>
      <c r="H114" s="230"/>
      <c r="I114" s="230"/>
      <c r="J114" s="230"/>
      <c r="K114" s="230"/>
      <c r="L114" s="230"/>
      <c r="M114" s="230"/>
      <c r="N114" s="230"/>
      <c r="O114" s="230"/>
      <c r="P114" s="230"/>
      <c r="Q114" s="231"/>
      <c r="R114" s="171" t="str">
        <f>IF(R112="","",IF(R113="","",R113/R112*100))</f>
        <v/>
      </c>
      <c r="S114" s="172"/>
      <c r="T114" s="138" t="s">
        <v>159</v>
      </c>
      <c r="U114" s="142"/>
    </row>
    <row r="115" spans="2:23" ht="24.9" customHeight="1" x14ac:dyDescent="0.2">
      <c r="B115" s="120"/>
      <c r="C115" s="115" t="s">
        <v>259</v>
      </c>
      <c r="D115" s="115"/>
      <c r="E115" s="115"/>
      <c r="F115" s="115"/>
      <c r="G115" s="115"/>
      <c r="H115" s="115"/>
      <c r="I115" s="115"/>
      <c r="J115" s="115"/>
      <c r="K115" s="115"/>
      <c r="L115" s="115"/>
      <c r="M115" s="115"/>
      <c r="N115" s="115"/>
      <c r="O115" s="115"/>
      <c r="P115" s="115"/>
      <c r="Q115" s="115"/>
      <c r="R115" s="115"/>
      <c r="S115" s="115"/>
      <c r="T115" s="115"/>
      <c r="U115" s="115"/>
      <c r="V115" s="66"/>
    </row>
    <row r="116" spans="2:23" ht="24.9" customHeight="1" x14ac:dyDescent="0.2">
      <c r="B116" s="120"/>
      <c r="C116" s="79"/>
      <c r="D116" s="229" t="s">
        <v>160</v>
      </c>
      <c r="E116" s="230"/>
      <c r="F116" s="230"/>
      <c r="G116" s="230"/>
      <c r="H116" s="230"/>
      <c r="I116" s="230"/>
      <c r="J116" s="230"/>
      <c r="K116" s="230"/>
      <c r="L116" s="230"/>
      <c r="M116" s="230"/>
      <c r="N116" s="230"/>
      <c r="O116" s="230"/>
      <c r="P116" s="230"/>
      <c r="Q116" s="231"/>
      <c r="R116" s="139"/>
      <c r="S116" s="140"/>
      <c r="T116" s="138" t="s">
        <v>125</v>
      </c>
      <c r="U116" s="122"/>
    </row>
    <row r="117" spans="2:23" s="47" customFormat="1" ht="24.9" customHeight="1" x14ac:dyDescent="0.2">
      <c r="B117" s="120"/>
      <c r="C117" s="68"/>
      <c r="D117" s="123" t="s">
        <v>161</v>
      </c>
      <c r="E117" s="124"/>
      <c r="F117" s="124"/>
      <c r="G117" s="124"/>
      <c r="H117" s="124"/>
      <c r="I117" s="124"/>
      <c r="J117" s="124"/>
      <c r="K117" s="124"/>
      <c r="L117" s="124"/>
      <c r="M117" s="124"/>
      <c r="N117" s="124"/>
      <c r="O117" s="124"/>
      <c r="P117" s="124"/>
      <c r="Q117" s="125"/>
      <c r="R117" s="139"/>
      <c r="S117" s="140"/>
      <c r="T117" s="138" t="s">
        <v>125</v>
      </c>
      <c r="U117" s="142"/>
    </row>
    <row r="118" spans="2:23" s="47" customFormat="1" ht="24.9" customHeight="1" x14ac:dyDescent="0.2">
      <c r="B118" s="120"/>
      <c r="C118" s="79"/>
      <c r="D118" s="229" t="s">
        <v>162</v>
      </c>
      <c r="E118" s="230"/>
      <c r="F118" s="230"/>
      <c r="G118" s="230"/>
      <c r="H118" s="230"/>
      <c r="I118" s="230"/>
      <c r="J118" s="230"/>
      <c r="K118" s="230"/>
      <c r="L118" s="230"/>
      <c r="M118" s="230"/>
      <c r="N118" s="230"/>
      <c r="O118" s="230"/>
      <c r="P118" s="230"/>
      <c r="Q118" s="231"/>
      <c r="R118" s="139"/>
      <c r="S118" s="140"/>
      <c r="T118" s="138" t="s">
        <v>125</v>
      </c>
      <c r="U118" s="142"/>
    </row>
    <row r="119" spans="2:23" ht="24.9" customHeight="1" x14ac:dyDescent="0.2">
      <c r="B119" s="120"/>
      <c r="C119" s="79"/>
      <c r="D119" s="229" t="s">
        <v>272</v>
      </c>
      <c r="E119" s="230"/>
      <c r="F119" s="230"/>
      <c r="G119" s="230"/>
      <c r="H119" s="230"/>
      <c r="I119" s="230"/>
      <c r="J119" s="230"/>
      <c r="K119" s="230"/>
      <c r="L119" s="230"/>
      <c r="M119" s="230"/>
      <c r="N119" s="230"/>
      <c r="O119" s="230"/>
      <c r="P119" s="230"/>
      <c r="Q119" s="231"/>
      <c r="R119" s="171" t="str">
        <f>IF(R116="","",IF(R117="","",IF(R118="","",(R116+R117-R118)/12)))</f>
        <v/>
      </c>
      <c r="S119" s="172"/>
      <c r="T119" s="138" t="s">
        <v>163</v>
      </c>
      <c r="U119" s="142"/>
    </row>
    <row r="120" spans="2:23" ht="24.9" customHeight="1" x14ac:dyDescent="0.2">
      <c r="B120" s="120"/>
      <c r="C120" s="115" t="s">
        <v>282</v>
      </c>
      <c r="D120" s="115"/>
      <c r="E120" s="115"/>
      <c r="F120" s="115"/>
      <c r="G120" s="115"/>
      <c r="H120" s="115"/>
      <c r="I120" s="115"/>
      <c r="J120" s="115"/>
      <c r="K120" s="115"/>
      <c r="L120" s="115"/>
      <c r="M120" s="115"/>
      <c r="N120" s="115"/>
      <c r="O120" s="115"/>
      <c r="P120" s="115"/>
      <c r="Q120" s="115"/>
      <c r="R120" s="115"/>
      <c r="S120" s="115"/>
      <c r="T120" s="115"/>
      <c r="U120" s="102"/>
      <c r="V120" s="66">
        <v>0</v>
      </c>
    </row>
    <row r="121" spans="2:23" ht="24.9" customHeight="1" x14ac:dyDescent="0.2">
      <c r="B121" s="120"/>
      <c r="C121" s="79"/>
      <c r="D121" s="229" t="s">
        <v>164</v>
      </c>
      <c r="E121" s="230"/>
      <c r="F121" s="230"/>
      <c r="G121" s="230"/>
      <c r="H121" s="230"/>
      <c r="I121" s="230"/>
      <c r="J121" s="230"/>
      <c r="K121" s="230"/>
      <c r="L121" s="230"/>
      <c r="M121" s="230"/>
      <c r="N121" s="230"/>
      <c r="O121" s="230"/>
      <c r="P121" s="230"/>
      <c r="Q121" s="231"/>
      <c r="R121" s="139"/>
      <c r="S121" s="140"/>
      <c r="T121" s="138" t="s">
        <v>125</v>
      </c>
      <c r="U121" s="122"/>
    </row>
    <row r="122" spans="2:23" s="47" customFormat="1" ht="24.9" customHeight="1" x14ac:dyDescent="0.2">
      <c r="B122" s="120"/>
      <c r="C122" s="68"/>
      <c r="D122" s="123" t="s">
        <v>165</v>
      </c>
      <c r="E122" s="124"/>
      <c r="F122" s="124"/>
      <c r="G122" s="124"/>
      <c r="H122" s="124"/>
      <c r="I122" s="124"/>
      <c r="J122" s="124"/>
      <c r="K122" s="124"/>
      <c r="L122" s="124"/>
      <c r="M122" s="124"/>
      <c r="N122" s="124"/>
      <c r="O122" s="124"/>
      <c r="P122" s="124"/>
      <c r="Q122" s="125"/>
      <c r="R122" s="367" t="str">
        <f>IF(R121="","",R121/12)</f>
        <v/>
      </c>
      <c r="S122" s="367"/>
      <c r="T122" s="143" t="s">
        <v>163</v>
      </c>
      <c r="U122" s="144"/>
      <c r="W122" s="3" t="s">
        <v>157</v>
      </c>
    </row>
    <row r="123" spans="2:23" s="47" customFormat="1" ht="24.75" customHeight="1" x14ac:dyDescent="0.2">
      <c r="B123" s="10"/>
      <c r="C123" s="68"/>
      <c r="D123" s="126" t="s">
        <v>166</v>
      </c>
      <c r="E123" s="126"/>
      <c r="F123" s="126"/>
      <c r="G123" s="126"/>
      <c r="H123" s="126"/>
      <c r="I123" s="126"/>
      <c r="J123" s="126"/>
      <c r="K123" s="126"/>
      <c r="L123" s="126"/>
      <c r="M123" s="126"/>
      <c r="N123" s="126"/>
      <c r="O123" s="126"/>
      <c r="P123" s="126"/>
      <c r="Q123" s="126"/>
      <c r="R123" s="126"/>
      <c r="S123" s="126"/>
      <c r="T123" s="126"/>
      <c r="U123" s="126"/>
      <c r="W123" s="3"/>
    </row>
    <row r="124" spans="2:23" ht="30" customHeight="1" x14ac:dyDescent="0.3">
      <c r="B124" s="119" t="s">
        <v>167</v>
      </c>
      <c r="C124" s="119"/>
      <c r="D124" s="119"/>
      <c r="E124" s="119"/>
      <c r="F124" s="119"/>
      <c r="G124" s="119"/>
      <c r="H124" s="119"/>
      <c r="I124" s="119"/>
      <c r="J124" s="60"/>
      <c r="K124" s="323" t="s">
        <v>113</v>
      </c>
      <c r="L124" s="323"/>
      <c r="M124" s="323"/>
      <c r="N124" s="323"/>
      <c r="O124" s="323"/>
      <c r="P124" s="323"/>
      <c r="Q124" s="323"/>
      <c r="R124" s="323"/>
      <c r="S124" s="323"/>
      <c r="T124" s="323"/>
      <c r="U124" s="323"/>
    </row>
    <row r="125" spans="2:23" ht="24" customHeight="1" x14ac:dyDescent="0.2">
      <c r="B125" s="10"/>
      <c r="C125" s="127" t="s">
        <v>105</v>
      </c>
      <c r="D125" s="128"/>
      <c r="E125" s="70"/>
      <c r="F125" s="65" t="s">
        <v>168</v>
      </c>
      <c r="G125" s="64"/>
      <c r="H125" s="65" t="s">
        <v>169</v>
      </c>
      <c r="I125" s="64"/>
      <c r="J125" s="65" t="s">
        <v>107</v>
      </c>
      <c r="K125" s="59"/>
      <c r="L125" s="72"/>
      <c r="M125" s="72"/>
      <c r="N125" s="72"/>
      <c r="O125" s="72"/>
      <c r="P125" s="72"/>
      <c r="Q125" s="72"/>
      <c r="R125" s="72"/>
      <c r="S125" s="72"/>
      <c r="T125" s="72"/>
      <c r="U125" s="72"/>
    </row>
    <row r="126" spans="2:23" ht="30" customHeight="1" x14ac:dyDescent="0.2">
      <c r="B126" s="119" t="s">
        <v>170</v>
      </c>
      <c r="C126" s="119"/>
      <c r="D126" s="119"/>
      <c r="E126" s="119"/>
      <c r="F126" s="119"/>
      <c r="G126" s="119"/>
      <c r="H126" s="119"/>
      <c r="I126" s="119"/>
      <c r="J126" s="60"/>
      <c r="K126" s="185" t="s">
        <v>171</v>
      </c>
      <c r="L126" s="185"/>
      <c r="M126" s="185"/>
      <c r="N126" s="185"/>
      <c r="O126" s="185"/>
      <c r="P126" s="185"/>
      <c r="Q126" s="185"/>
      <c r="R126" s="185"/>
      <c r="S126" s="185"/>
      <c r="T126" s="185"/>
      <c r="U126" s="185"/>
    </row>
    <row r="127" spans="2:23" ht="20.25" customHeight="1" x14ac:dyDescent="0.2">
      <c r="B127" s="2"/>
      <c r="C127" s="180" t="s">
        <v>291</v>
      </c>
      <c r="D127" s="180"/>
      <c r="E127" s="180"/>
      <c r="F127" s="180"/>
      <c r="G127" s="180"/>
      <c r="H127" s="180"/>
      <c r="I127" s="180"/>
      <c r="J127" s="180"/>
      <c r="K127" s="180"/>
      <c r="L127" s="180"/>
      <c r="M127" s="180"/>
      <c r="N127" s="180"/>
      <c r="O127" s="180"/>
      <c r="P127" s="180"/>
      <c r="Q127" s="180"/>
      <c r="R127" s="180"/>
      <c r="S127" s="180"/>
      <c r="T127" s="180"/>
      <c r="U127" s="180"/>
    </row>
    <row r="128" spans="2:23" ht="24.9" customHeight="1" x14ac:dyDescent="0.2">
      <c r="B128" s="120"/>
      <c r="C128" s="116" t="s">
        <v>172</v>
      </c>
      <c r="D128" s="117"/>
      <c r="E128" s="117"/>
      <c r="F128" s="117"/>
      <c r="G128" s="117"/>
      <c r="H128" s="117"/>
      <c r="I128" s="117"/>
      <c r="J128" s="117"/>
      <c r="K128" s="117"/>
      <c r="L128" s="117"/>
      <c r="M128" s="117"/>
      <c r="N128" s="131"/>
      <c r="O128" s="132"/>
      <c r="P128" s="132"/>
      <c r="Q128" s="132"/>
      <c r="R128" s="132"/>
      <c r="S128" s="59" t="s">
        <v>82</v>
      </c>
      <c r="T128" s="95"/>
    </row>
    <row r="129" spans="2:24" ht="24.9" customHeight="1" x14ac:dyDescent="0.2">
      <c r="B129" s="120"/>
      <c r="C129" s="116" t="s">
        <v>173</v>
      </c>
      <c r="D129" s="117"/>
      <c r="E129" s="117"/>
      <c r="F129" s="117"/>
      <c r="G129" s="117"/>
      <c r="H129" s="117"/>
      <c r="I129" s="117"/>
      <c r="J129" s="117"/>
      <c r="K129" s="117"/>
      <c r="L129" s="117"/>
      <c r="M129" s="117"/>
      <c r="N129" s="131"/>
      <c r="O129" s="132"/>
      <c r="P129" s="132"/>
      <c r="Q129" s="132"/>
      <c r="R129" s="132"/>
      <c r="S129" s="59" t="s">
        <v>82</v>
      </c>
      <c r="T129" s="80"/>
      <c r="X129" s="101">
        <f>N130</f>
        <v>0</v>
      </c>
    </row>
    <row r="130" spans="2:24" ht="24.9" customHeight="1" x14ac:dyDescent="0.2">
      <c r="B130" s="120"/>
      <c r="C130" s="116" t="s">
        <v>174</v>
      </c>
      <c r="D130" s="117"/>
      <c r="E130" s="117"/>
      <c r="F130" s="117"/>
      <c r="G130" s="117"/>
      <c r="H130" s="117"/>
      <c r="I130" s="117"/>
      <c r="J130" s="117"/>
      <c r="K130" s="117"/>
      <c r="L130" s="117"/>
      <c r="M130" s="117"/>
      <c r="N130" s="131"/>
      <c r="O130" s="132"/>
      <c r="P130" s="132"/>
      <c r="Q130" s="132"/>
      <c r="R130" s="132"/>
      <c r="S130" s="59" t="s">
        <v>82</v>
      </c>
      <c r="T130" s="16"/>
      <c r="U130" s="137" t="s">
        <v>175</v>
      </c>
      <c r="V130" s="101" t="str">
        <f>IF(N129-N130=0,"",N129-N130)</f>
        <v/>
      </c>
    </row>
    <row r="131" spans="2:24" ht="30" customHeight="1" x14ac:dyDescent="0.2">
      <c r="B131" s="120"/>
      <c r="C131" s="116" t="s">
        <v>176</v>
      </c>
      <c r="D131" s="117"/>
      <c r="E131" s="117"/>
      <c r="F131" s="117"/>
      <c r="G131" s="117"/>
      <c r="H131" s="117"/>
      <c r="I131" s="117"/>
      <c r="J131" s="117"/>
      <c r="K131" s="117"/>
      <c r="L131" s="117"/>
      <c r="M131" s="117"/>
      <c r="N131" s="135" t="str">
        <f>IF(AND(N129="",N130=""),"",N129-N130)</f>
        <v/>
      </c>
      <c r="O131" s="136"/>
      <c r="P131" s="136"/>
      <c r="Q131" s="136"/>
      <c r="R131" s="136"/>
      <c r="S131" s="59" t="s">
        <v>82</v>
      </c>
      <c r="T131" s="97" t="s">
        <v>177</v>
      </c>
      <c r="U131" s="137"/>
    </row>
    <row r="132" spans="2:24" ht="17.25" customHeight="1" x14ac:dyDescent="0.2">
      <c r="B132" s="120"/>
      <c r="Q132" s="81"/>
      <c r="R132" s="81"/>
      <c r="S132" s="80"/>
      <c r="T132" s="80"/>
      <c r="U132" s="137"/>
    </row>
    <row r="133" spans="2:24" ht="44.25" customHeight="1" x14ac:dyDescent="0.2">
      <c r="B133" s="120"/>
      <c r="C133" s="141" t="s">
        <v>178</v>
      </c>
      <c r="D133" s="141"/>
      <c r="E133" s="147" t="s">
        <v>283</v>
      </c>
      <c r="F133" s="148"/>
      <c r="G133" s="148"/>
      <c r="H133" s="148"/>
      <c r="I133" s="148"/>
      <c r="J133" s="148"/>
      <c r="K133" s="148"/>
      <c r="L133" s="149"/>
      <c r="M133" s="153" t="s">
        <v>284</v>
      </c>
      <c r="N133" s="154"/>
      <c r="O133" s="154"/>
      <c r="P133" s="154"/>
      <c r="Q133" s="154"/>
      <c r="R133" s="154"/>
      <c r="S133" s="154"/>
      <c r="T133" s="155"/>
      <c r="U133" s="82"/>
    </row>
    <row r="134" spans="2:24" ht="24.9" customHeight="1" x14ac:dyDescent="0.2">
      <c r="B134" s="120"/>
      <c r="C134" s="133" t="s">
        <v>179</v>
      </c>
      <c r="D134" s="133"/>
      <c r="E134" s="131"/>
      <c r="F134" s="132"/>
      <c r="G134" s="132"/>
      <c r="H134" s="132"/>
      <c r="I134" s="132"/>
      <c r="J134" s="132"/>
      <c r="K134" s="121" t="s">
        <v>125</v>
      </c>
      <c r="L134" s="122"/>
      <c r="M134" s="131"/>
      <c r="N134" s="132"/>
      <c r="O134" s="132"/>
      <c r="P134" s="132"/>
      <c r="Q134" s="132"/>
      <c r="R134" s="132"/>
      <c r="S134" s="121" t="s">
        <v>125</v>
      </c>
      <c r="T134" s="122"/>
    </row>
    <row r="135" spans="2:24" ht="24.9" customHeight="1" x14ac:dyDescent="0.2">
      <c r="B135" s="120"/>
      <c r="C135" s="133" t="s">
        <v>180</v>
      </c>
      <c r="D135" s="133"/>
      <c r="E135" s="131"/>
      <c r="F135" s="132"/>
      <c r="G135" s="132"/>
      <c r="H135" s="132"/>
      <c r="I135" s="132"/>
      <c r="J135" s="132"/>
      <c r="K135" s="145" t="s">
        <v>125</v>
      </c>
      <c r="L135" s="146"/>
      <c r="M135" s="129"/>
      <c r="N135" s="130"/>
      <c r="O135" s="130"/>
      <c r="P135" s="130"/>
      <c r="Q135" s="130"/>
      <c r="R135" s="130"/>
      <c r="S135" s="145" t="s">
        <v>125</v>
      </c>
      <c r="T135" s="146"/>
    </row>
    <row r="136" spans="2:24" ht="24.9" customHeight="1" x14ac:dyDescent="0.2">
      <c r="B136" s="120"/>
      <c r="C136" s="133" t="s">
        <v>181</v>
      </c>
      <c r="D136" s="133"/>
      <c r="E136" s="131"/>
      <c r="F136" s="132"/>
      <c r="G136" s="132"/>
      <c r="H136" s="132"/>
      <c r="I136" s="132"/>
      <c r="J136" s="132"/>
      <c r="K136" s="121" t="s">
        <v>125</v>
      </c>
      <c r="L136" s="122"/>
      <c r="M136" s="131"/>
      <c r="N136" s="132"/>
      <c r="O136" s="132"/>
      <c r="P136" s="132"/>
      <c r="Q136" s="132"/>
      <c r="R136" s="132"/>
      <c r="S136" s="121" t="s">
        <v>125</v>
      </c>
      <c r="T136" s="122"/>
    </row>
    <row r="137" spans="2:24" ht="24.9" customHeight="1" x14ac:dyDescent="0.2">
      <c r="B137" s="120"/>
      <c r="C137" s="133" t="s">
        <v>182</v>
      </c>
      <c r="D137" s="133"/>
      <c r="E137" s="131"/>
      <c r="F137" s="132"/>
      <c r="G137" s="132"/>
      <c r="H137" s="132"/>
      <c r="I137" s="132"/>
      <c r="J137" s="132"/>
      <c r="K137" s="145" t="s">
        <v>125</v>
      </c>
      <c r="L137" s="146"/>
      <c r="M137" s="129"/>
      <c r="N137" s="130"/>
      <c r="O137" s="130"/>
      <c r="P137" s="130"/>
      <c r="Q137" s="130"/>
      <c r="R137" s="130"/>
      <c r="S137" s="145" t="s">
        <v>125</v>
      </c>
      <c r="T137" s="146"/>
    </row>
    <row r="138" spans="2:24" ht="24.9" customHeight="1" x14ac:dyDescent="0.2">
      <c r="B138" s="120"/>
      <c r="C138" s="133" t="s">
        <v>183</v>
      </c>
      <c r="D138" s="133"/>
      <c r="E138" s="131" t="s">
        <v>184</v>
      </c>
      <c r="F138" s="132"/>
      <c r="G138" s="132"/>
      <c r="H138" s="132"/>
      <c r="I138" s="132"/>
      <c r="J138" s="132"/>
      <c r="K138" s="121" t="s">
        <v>125</v>
      </c>
      <c r="L138" s="122"/>
      <c r="M138" s="131"/>
      <c r="N138" s="132"/>
      <c r="O138" s="132"/>
      <c r="P138" s="132"/>
      <c r="Q138" s="132"/>
      <c r="R138" s="132"/>
      <c r="S138" s="121" t="s">
        <v>125</v>
      </c>
      <c r="T138" s="122"/>
    </row>
    <row r="139" spans="2:24" ht="24.9" customHeight="1" x14ac:dyDescent="0.2">
      <c r="B139" s="120"/>
      <c r="C139" s="133" t="s">
        <v>185</v>
      </c>
      <c r="D139" s="133"/>
      <c r="E139" s="131" t="s">
        <v>184</v>
      </c>
      <c r="F139" s="132"/>
      <c r="G139" s="132"/>
      <c r="H139" s="132"/>
      <c r="I139" s="132"/>
      <c r="J139" s="132"/>
      <c r="K139" s="145" t="s">
        <v>125</v>
      </c>
      <c r="L139" s="146"/>
      <c r="M139" s="129"/>
      <c r="N139" s="130"/>
      <c r="O139" s="130"/>
      <c r="P139" s="130"/>
      <c r="Q139" s="130"/>
      <c r="R139" s="130"/>
      <c r="S139" s="145" t="s">
        <v>125</v>
      </c>
      <c r="T139" s="146"/>
    </row>
    <row r="140" spans="2:24" ht="24.9" customHeight="1" thickBot="1" x14ac:dyDescent="0.25">
      <c r="B140" s="120"/>
      <c r="C140" s="133" t="s">
        <v>186</v>
      </c>
      <c r="D140" s="133"/>
      <c r="E140" s="131"/>
      <c r="F140" s="132"/>
      <c r="G140" s="132"/>
      <c r="H140" s="132"/>
      <c r="I140" s="132"/>
      <c r="J140" s="132"/>
      <c r="K140" s="292" t="s">
        <v>125</v>
      </c>
      <c r="L140" s="293"/>
      <c r="M140" s="131"/>
      <c r="N140" s="132"/>
      <c r="O140" s="132"/>
      <c r="P140" s="132"/>
      <c r="Q140" s="132"/>
      <c r="R140" s="132"/>
      <c r="S140" s="292" t="s">
        <v>125</v>
      </c>
      <c r="T140" s="293"/>
    </row>
    <row r="141" spans="2:24" ht="28.5" customHeight="1" thickBot="1" x14ac:dyDescent="0.25">
      <c r="B141" s="120"/>
      <c r="D141" s="83"/>
      <c r="E141" s="276" t="s">
        <v>187</v>
      </c>
      <c r="F141" s="277"/>
      <c r="G141" s="277"/>
      <c r="H141" s="277"/>
      <c r="I141" s="274" t="s">
        <v>188</v>
      </c>
      <c r="J141" s="275"/>
      <c r="K141" s="290" t="str">
        <f>IF(N130="","",IF(N130=SUM(E134:I140),"○","✕"))</f>
        <v/>
      </c>
      <c r="L141" s="291"/>
      <c r="M141" s="280" t="s">
        <v>189</v>
      </c>
      <c r="N141" s="281"/>
      <c r="O141" s="281"/>
      <c r="P141" s="281"/>
      <c r="Q141" s="278" t="s">
        <v>190</v>
      </c>
      <c r="R141" s="279"/>
      <c r="S141" s="282" t="str">
        <f>IF(N131="","",IF(N131=SUM(M134:Q140),"○","✕"))</f>
        <v/>
      </c>
      <c r="T141" s="283"/>
    </row>
    <row r="142" spans="2:24" ht="12" customHeight="1" x14ac:dyDescent="0.2">
      <c r="B142" s="10"/>
      <c r="C142" s="10"/>
      <c r="D142" s="10"/>
      <c r="E142" s="84"/>
      <c r="F142" s="84"/>
      <c r="G142" s="84"/>
      <c r="H142" s="85"/>
      <c r="I142" s="85"/>
      <c r="K142" s="294" t="s">
        <v>191</v>
      </c>
      <c r="L142" s="294"/>
      <c r="M142" s="86"/>
      <c r="N142" s="86"/>
      <c r="O142" s="86"/>
      <c r="P142" s="86"/>
      <c r="Q142" s="86"/>
      <c r="S142" s="365" t="s">
        <v>191</v>
      </c>
      <c r="T142" s="365"/>
      <c r="U142" s="365"/>
    </row>
    <row r="143" spans="2:24" ht="24.9" customHeight="1" x14ac:dyDescent="0.2">
      <c r="B143" s="119" t="s">
        <v>192</v>
      </c>
      <c r="C143" s="349"/>
      <c r="D143" s="349"/>
      <c r="E143" s="349"/>
      <c r="F143" s="349"/>
      <c r="G143" s="349"/>
      <c r="H143" s="349"/>
      <c r="I143" s="349"/>
      <c r="J143" s="87"/>
      <c r="K143" s="350" t="s">
        <v>104</v>
      </c>
      <c r="L143" s="350"/>
      <c r="M143" s="350"/>
      <c r="N143" s="350"/>
      <c r="O143" s="350"/>
      <c r="P143" s="350"/>
      <c r="Q143" s="350"/>
      <c r="R143" s="350"/>
      <c r="S143" s="350"/>
      <c r="T143" s="185"/>
      <c r="U143" s="185"/>
    </row>
    <row r="144" spans="2:24" ht="24.9" customHeight="1" x14ac:dyDescent="0.2">
      <c r="B144" s="3" t="s">
        <v>193</v>
      </c>
      <c r="C144" s="157" t="s">
        <v>105</v>
      </c>
      <c r="D144" s="157"/>
      <c r="E144" s="150" t="s">
        <v>194</v>
      </c>
      <c r="F144" s="151"/>
      <c r="G144" s="151"/>
      <c r="H144" s="151"/>
      <c r="I144" s="151"/>
      <c r="J144" s="151"/>
      <c r="K144" s="152"/>
      <c r="L144" s="162">
        <v>1</v>
      </c>
      <c r="M144" s="121"/>
      <c r="N144" s="121">
        <v>2</v>
      </c>
      <c r="O144" s="121"/>
      <c r="P144" s="121">
        <v>3</v>
      </c>
      <c r="Q144" s="121"/>
      <c r="R144" s="121" t="s">
        <v>107</v>
      </c>
      <c r="S144" s="122"/>
      <c r="T144" s="72"/>
      <c r="U144" s="72"/>
      <c r="V144" s="72"/>
    </row>
    <row r="145" spans="1:23" ht="18.75" customHeight="1" x14ac:dyDescent="0.3">
      <c r="C145" s="47"/>
      <c r="D145" s="9"/>
      <c r="F145" s="72"/>
      <c r="G145" s="72"/>
      <c r="H145" s="72"/>
      <c r="I145" s="72"/>
      <c r="J145" s="72"/>
      <c r="K145" s="72"/>
      <c r="L145" s="156" t="s">
        <v>260</v>
      </c>
      <c r="M145" s="156"/>
      <c r="N145" s="156"/>
      <c r="O145" s="156"/>
      <c r="P145" s="156"/>
      <c r="Q145" s="156"/>
      <c r="R145" s="156"/>
      <c r="S145" s="156"/>
      <c r="T145" s="156"/>
      <c r="U145" s="156"/>
      <c r="V145" s="72"/>
    </row>
    <row r="146" spans="1:23" ht="24.9" customHeight="1" x14ac:dyDescent="0.2">
      <c r="B146" s="115" t="s">
        <v>195</v>
      </c>
      <c r="C146" s="115"/>
      <c r="D146" s="115"/>
      <c r="E146" s="115"/>
      <c r="F146" s="115"/>
      <c r="G146" s="115"/>
      <c r="H146" s="115"/>
      <c r="I146" s="115"/>
      <c r="J146" s="115"/>
      <c r="K146" s="115"/>
      <c r="L146" s="115"/>
      <c r="M146" s="115"/>
      <c r="N146" s="115"/>
      <c r="O146" s="115"/>
      <c r="P146" s="115"/>
      <c r="Q146" s="115"/>
      <c r="R146" s="72"/>
      <c r="S146" s="72"/>
      <c r="T146" s="66"/>
      <c r="U146" s="66"/>
      <c r="V146" s="66"/>
    </row>
    <row r="147" spans="1:23" ht="24.9" customHeight="1" x14ac:dyDescent="0.2">
      <c r="C147" s="115" t="s">
        <v>196</v>
      </c>
      <c r="D147" s="115"/>
      <c r="E147" s="115"/>
      <c r="F147" s="115"/>
      <c r="G147" s="115"/>
      <c r="H147" s="115"/>
      <c r="I147" s="115"/>
      <c r="J147" s="115"/>
      <c r="K147" s="115"/>
      <c r="L147" s="115"/>
      <c r="M147" s="115"/>
      <c r="N147" s="115"/>
      <c r="O147" s="115"/>
      <c r="P147" s="115"/>
      <c r="Q147" s="115"/>
      <c r="R147" s="115"/>
      <c r="S147" s="115"/>
      <c r="T147" s="115"/>
      <c r="U147" s="115"/>
      <c r="V147" s="66"/>
    </row>
    <row r="148" spans="1:23" ht="45" customHeight="1" x14ac:dyDescent="0.2">
      <c r="C148" s="68"/>
      <c r="D148" s="165" t="s">
        <v>285</v>
      </c>
      <c r="E148" s="166"/>
      <c r="F148" s="166"/>
      <c r="G148" s="166"/>
      <c r="H148" s="166"/>
      <c r="I148" s="166"/>
      <c r="J148" s="166"/>
      <c r="K148" s="166"/>
      <c r="L148" s="166"/>
      <c r="M148" s="166"/>
      <c r="N148" s="166"/>
      <c r="O148" s="166"/>
      <c r="P148" s="166"/>
      <c r="Q148" s="167"/>
      <c r="R148" s="162" t="s">
        <v>54</v>
      </c>
      <c r="S148" s="121"/>
      <c r="T148" s="121" t="s">
        <v>94</v>
      </c>
      <c r="U148" s="122"/>
      <c r="W148" s="66"/>
    </row>
    <row r="149" spans="1:23" ht="24.9" customHeight="1" x14ac:dyDescent="0.2">
      <c r="C149" s="115" t="s">
        <v>197</v>
      </c>
      <c r="D149" s="115"/>
      <c r="E149" s="115"/>
      <c r="F149" s="115"/>
      <c r="G149" s="115"/>
      <c r="H149" s="115"/>
      <c r="I149" s="115"/>
      <c r="J149" s="115"/>
      <c r="K149" s="115"/>
      <c r="L149" s="115"/>
      <c r="M149" s="115"/>
      <c r="N149" s="115"/>
      <c r="O149" s="115"/>
      <c r="P149" s="115"/>
      <c r="Q149" s="115"/>
      <c r="R149" s="115"/>
      <c r="S149" s="115"/>
      <c r="T149" s="115"/>
      <c r="U149" s="115"/>
      <c r="V149" s="66"/>
    </row>
    <row r="150" spans="1:23" ht="24.9" customHeight="1" x14ac:dyDescent="0.2">
      <c r="C150" s="68"/>
      <c r="D150" s="150" t="s">
        <v>198</v>
      </c>
      <c r="E150" s="151"/>
      <c r="F150" s="151"/>
      <c r="G150" s="151"/>
      <c r="H150" s="152"/>
      <c r="I150" s="150" t="s">
        <v>199</v>
      </c>
      <c r="J150" s="151"/>
      <c r="K150" s="151"/>
      <c r="L150" s="151"/>
      <c r="M150" s="151"/>
      <c r="N150" s="152"/>
      <c r="O150" s="295" t="s">
        <v>200</v>
      </c>
      <c r="P150" s="295"/>
      <c r="Q150" s="295"/>
      <c r="R150" s="295"/>
      <c r="S150" s="295"/>
      <c r="T150" s="295"/>
      <c r="U150" s="295"/>
      <c r="V150" s="66"/>
    </row>
    <row r="151" spans="1:23" ht="24.9" customHeight="1" x14ac:dyDescent="0.2">
      <c r="C151" s="68"/>
      <c r="D151" s="302" t="str">
        <f>IF(OR(W144="",W144=4),"",SUM(F44:L44))</f>
        <v/>
      </c>
      <c r="E151" s="303"/>
      <c r="F151" s="303"/>
      <c r="G151" s="121" t="s">
        <v>82</v>
      </c>
      <c r="H151" s="122"/>
      <c r="I151" s="171" t="str">
        <f>IF(OR(W144="",W144=4),"",SUM(N44:O44))</f>
        <v/>
      </c>
      <c r="J151" s="172"/>
      <c r="K151" s="172"/>
      <c r="L151" s="172"/>
      <c r="M151" s="172"/>
      <c r="N151" s="64" t="s">
        <v>82</v>
      </c>
      <c r="O151" s="171" t="str">
        <f>IFERROR(D151/(D151+I151)*100,"")</f>
        <v/>
      </c>
      <c r="P151" s="172"/>
      <c r="Q151" s="172"/>
      <c r="R151" s="172"/>
      <c r="S151" s="172"/>
      <c r="T151" s="172"/>
      <c r="U151" s="59" t="s">
        <v>159</v>
      </c>
      <c r="V151" s="66"/>
    </row>
    <row r="152" spans="1:23" ht="59.25" customHeight="1" x14ac:dyDescent="0.2">
      <c r="B152" s="66"/>
      <c r="C152" s="47"/>
      <c r="D152" s="355" t="s">
        <v>286</v>
      </c>
      <c r="E152" s="355"/>
      <c r="F152" s="355"/>
      <c r="G152" s="355"/>
      <c r="H152" s="355"/>
      <c r="I152" s="355"/>
      <c r="J152" s="355"/>
      <c r="K152" s="355"/>
      <c r="L152" s="355"/>
      <c r="M152" s="355"/>
      <c r="N152" s="355"/>
      <c r="O152" s="355"/>
      <c r="P152" s="355"/>
      <c r="Q152" s="355"/>
      <c r="R152" s="355"/>
      <c r="S152" s="355"/>
      <c r="T152" s="355"/>
      <c r="U152" s="355"/>
      <c r="V152" s="66"/>
    </row>
    <row r="153" spans="1:23" s="46" customFormat="1" ht="24.9" customHeight="1" x14ac:dyDescent="0.3">
      <c r="A153" s="3"/>
      <c r="B153" s="115" t="s">
        <v>201</v>
      </c>
      <c r="C153" s="115"/>
      <c r="D153" s="115"/>
      <c r="E153" s="115"/>
      <c r="F153" s="115"/>
      <c r="G153" s="115"/>
      <c r="H153" s="115"/>
      <c r="I153" s="115"/>
      <c r="J153" s="115"/>
      <c r="K153" s="115"/>
      <c r="L153" s="115"/>
      <c r="M153" s="115"/>
      <c r="N153" s="115"/>
      <c r="O153" s="115"/>
      <c r="P153" s="115"/>
      <c r="Q153" s="115"/>
      <c r="R153" s="115"/>
      <c r="S153" s="115"/>
      <c r="T153" s="115"/>
      <c r="U153" s="115"/>
      <c r="V153" s="3"/>
    </row>
    <row r="154" spans="1:23" ht="24.9" customHeight="1" x14ac:dyDescent="0.2">
      <c r="C154" s="115" t="s">
        <v>261</v>
      </c>
      <c r="D154" s="115"/>
      <c r="E154" s="115"/>
      <c r="F154" s="115"/>
      <c r="G154" s="115"/>
      <c r="H154" s="115"/>
      <c r="I154" s="115"/>
      <c r="J154" s="115"/>
      <c r="K154" s="115"/>
      <c r="L154" s="115"/>
      <c r="M154" s="115"/>
      <c r="N154" s="115"/>
      <c r="O154" s="115"/>
      <c r="P154" s="115"/>
      <c r="Q154" s="115"/>
      <c r="R154" s="115"/>
      <c r="S154" s="115"/>
      <c r="T154" s="115"/>
      <c r="U154" s="115"/>
    </row>
    <row r="155" spans="1:23" ht="24.9" customHeight="1" x14ac:dyDescent="0.2">
      <c r="C155" s="158"/>
      <c r="D155" s="116" t="s">
        <v>202</v>
      </c>
      <c r="E155" s="117"/>
      <c r="F155" s="117"/>
      <c r="G155" s="117"/>
      <c r="H155" s="117"/>
      <c r="I155" s="117"/>
      <c r="J155" s="117"/>
      <c r="K155" s="117"/>
      <c r="L155" s="117"/>
      <c r="M155" s="117"/>
      <c r="N155" s="117"/>
      <c r="O155" s="117"/>
      <c r="P155" s="117"/>
      <c r="Q155" s="118"/>
      <c r="R155" s="131"/>
      <c r="S155" s="132"/>
      <c r="T155" s="121" t="s">
        <v>203</v>
      </c>
      <c r="U155" s="122"/>
    </row>
    <row r="156" spans="1:23" ht="24.9" customHeight="1" x14ac:dyDescent="0.2">
      <c r="C156" s="158"/>
      <c r="D156" s="116" t="s">
        <v>204</v>
      </c>
      <c r="E156" s="117"/>
      <c r="F156" s="117"/>
      <c r="G156" s="117"/>
      <c r="H156" s="117"/>
      <c r="I156" s="117"/>
      <c r="J156" s="117"/>
      <c r="K156" s="117"/>
      <c r="L156" s="117"/>
      <c r="M156" s="117"/>
      <c r="N156" s="117"/>
      <c r="O156" s="117"/>
      <c r="P156" s="117"/>
      <c r="Q156" s="118"/>
      <c r="R156" s="131"/>
      <c r="S156" s="132"/>
      <c r="T156" s="121" t="s">
        <v>203</v>
      </c>
      <c r="U156" s="122"/>
    </row>
    <row r="157" spans="1:23" ht="24.9" customHeight="1" x14ac:dyDescent="0.2">
      <c r="C157" s="158"/>
      <c r="D157" s="116" t="s">
        <v>205</v>
      </c>
      <c r="E157" s="117"/>
      <c r="F157" s="117"/>
      <c r="G157" s="117"/>
      <c r="H157" s="117"/>
      <c r="I157" s="117"/>
      <c r="J157" s="117"/>
      <c r="K157" s="117"/>
      <c r="L157" s="117"/>
      <c r="M157" s="117"/>
      <c r="N157" s="117"/>
      <c r="O157" s="117"/>
      <c r="P157" s="117"/>
      <c r="Q157" s="118"/>
      <c r="R157" s="131"/>
      <c r="S157" s="132"/>
      <c r="T157" s="121" t="s">
        <v>203</v>
      </c>
      <c r="U157" s="122"/>
    </row>
    <row r="158" spans="1:23" ht="45" customHeight="1" x14ac:dyDescent="0.2">
      <c r="C158" s="158"/>
      <c r="D158" s="165" t="s">
        <v>287</v>
      </c>
      <c r="E158" s="166"/>
      <c r="F158" s="166"/>
      <c r="G158" s="166"/>
      <c r="H158" s="166"/>
      <c r="I158" s="166"/>
      <c r="J158" s="166"/>
      <c r="K158" s="166"/>
      <c r="L158" s="166"/>
      <c r="M158" s="166"/>
      <c r="N158" s="166"/>
      <c r="O158" s="166"/>
      <c r="P158" s="166"/>
      <c r="Q158" s="167"/>
      <c r="R158" s="131"/>
      <c r="S158" s="132"/>
      <c r="T158" s="121" t="s">
        <v>203</v>
      </c>
      <c r="U158" s="122"/>
    </row>
    <row r="159" spans="1:23" ht="45" customHeight="1" thickBot="1" x14ac:dyDescent="0.25">
      <c r="C159" s="158"/>
      <c r="D159" s="339" t="s">
        <v>206</v>
      </c>
      <c r="E159" s="340"/>
      <c r="F159" s="340"/>
      <c r="G159" s="340"/>
      <c r="H159" s="340"/>
      <c r="I159" s="340"/>
      <c r="J159" s="340"/>
      <c r="K159" s="340"/>
      <c r="L159" s="340"/>
      <c r="M159" s="340"/>
      <c r="N159" s="340"/>
      <c r="O159" s="340"/>
      <c r="P159" s="340"/>
      <c r="Q159" s="341"/>
      <c r="R159" s="296"/>
      <c r="S159" s="297"/>
      <c r="T159" s="298" t="s">
        <v>203</v>
      </c>
      <c r="U159" s="299"/>
    </row>
    <row r="160" spans="1:23" ht="24.9" customHeight="1" thickTop="1" x14ac:dyDescent="0.2">
      <c r="C160" s="158"/>
      <c r="D160" s="159" t="s">
        <v>207</v>
      </c>
      <c r="E160" s="160"/>
      <c r="F160" s="160"/>
      <c r="G160" s="160"/>
      <c r="H160" s="160"/>
      <c r="I160" s="160"/>
      <c r="J160" s="160"/>
      <c r="K160" s="160"/>
      <c r="L160" s="160"/>
      <c r="M160" s="160"/>
      <c r="N160" s="160"/>
      <c r="O160" s="160"/>
      <c r="P160" s="160"/>
      <c r="Q160" s="161"/>
      <c r="R160" s="163" t="str">
        <f>IF(SUM(R155:S159)=0,"",SUM(R155:S159))</f>
        <v/>
      </c>
      <c r="S160" s="164"/>
      <c r="T160" s="300" t="s">
        <v>203</v>
      </c>
      <c r="U160" s="301"/>
    </row>
    <row r="161" spans="3:21" ht="11.1" customHeight="1" x14ac:dyDescent="0.2">
      <c r="C161" s="10"/>
      <c r="D161" s="10"/>
      <c r="E161" s="10"/>
      <c r="F161" s="10"/>
      <c r="G161" s="10"/>
      <c r="H161" s="10"/>
      <c r="I161" s="10"/>
      <c r="J161" s="10"/>
      <c r="K161" s="10"/>
      <c r="L161" s="10"/>
      <c r="M161" s="10"/>
      <c r="N161" s="10"/>
      <c r="O161" s="10"/>
      <c r="P161" s="10"/>
      <c r="Q161" s="10"/>
      <c r="R161" s="10"/>
      <c r="S161" s="10"/>
      <c r="T161" s="10"/>
      <c r="U161" s="77"/>
    </row>
    <row r="162" spans="3:21" ht="27.9" customHeight="1" x14ac:dyDescent="0.2">
      <c r="C162" s="115" t="s">
        <v>274</v>
      </c>
      <c r="D162" s="115"/>
      <c r="E162" s="115"/>
      <c r="F162" s="115"/>
      <c r="G162" s="115"/>
      <c r="H162" s="115"/>
      <c r="I162" s="115"/>
      <c r="J162" s="115"/>
      <c r="K162" s="115"/>
      <c r="L162" s="115"/>
      <c r="M162" s="115"/>
      <c r="N162" s="115"/>
      <c r="O162" s="115"/>
      <c r="P162" s="115"/>
      <c r="Q162" s="115"/>
      <c r="R162" s="115"/>
      <c r="S162" s="115"/>
      <c r="T162" s="115"/>
      <c r="U162" s="115"/>
    </row>
    <row r="163" spans="3:21" ht="24.9" customHeight="1" x14ac:dyDescent="0.2">
      <c r="C163" s="189"/>
      <c r="D163" s="186"/>
      <c r="E163" s="304"/>
      <c r="F163" s="187"/>
      <c r="G163" s="150" t="s">
        <v>208</v>
      </c>
      <c r="H163" s="151"/>
      <c r="I163" s="151"/>
      <c r="J163" s="151"/>
      <c r="K163" s="152"/>
      <c r="L163" s="309" t="s">
        <v>209</v>
      </c>
      <c r="M163" s="310"/>
      <c r="N163" s="310"/>
      <c r="O163" s="310"/>
      <c r="P163" s="311"/>
      <c r="Q163" s="150" t="s">
        <v>210</v>
      </c>
      <c r="R163" s="151"/>
      <c r="S163" s="151"/>
      <c r="T163" s="151"/>
      <c r="U163" s="152"/>
    </row>
    <row r="164" spans="3:21" ht="24.9" customHeight="1" x14ac:dyDescent="0.2">
      <c r="C164" s="189"/>
      <c r="D164" s="150" t="s">
        <v>211</v>
      </c>
      <c r="E164" s="151"/>
      <c r="F164" s="152"/>
      <c r="G164" s="131"/>
      <c r="H164" s="132"/>
      <c r="I164" s="132"/>
      <c r="J164" s="121" t="s">
        <v>82</v>
      </c>
      <c r="K164" s="122"/>
      <c r="L164" s="131"/>
      <c r="M164" s="132"/>
      <c r="N164" s="132"/>
      <c r="O164" s="121" t="s">
        <v>82</v>
      </c>
      <c r="P164" s="122"/>
      <c r="Q164" s="169" t="str">
        <f>IF(G164+L164=0,"",G164+L164)</f>
        <v/>
      </c>
      <c r="R164" s="170"/>
      <c r="S164" s="170"/>
      <c r="T164" s="121" t="s">
        <v>82</v>
      </c>
      <c r="U164" s="122"/>
    </row>
    <row r="165" spans="3:21" ht="24.9" customHeight="1" x14ac:dyDescent="0.2">
      <c r="C165" s="189"/>
      <c r="D165" s="150" t="s">
        <v>212</v>
      </c>
      <c r="E165" s="151"/>
      <c r="F165" s="152"/>
      <c r="G165" s="131"/>
      <c r="H165" s="132"/>
      <c r="I165" s="132"/>
      <c r="J165" s="121" t="s">
        <v>82</v>
      </c>
      <c r="K165" s="122"/>
      <c r="L165" s="131"/>
      <c r="M165" s="132"/>
      <c r="N165" s="132"/>
      <c r="O165" s="121" t="s">
        <v>82</v>
      </c>
      <c r="P165" s="122"/>
      <c r="Q165" s="169" t="str">
        <f>IF(G165+L165=0,"",G165+L165)</f>
        <v/>
      </c>
      <c r="R165" s="170"/>
      <c r="S165" s="170"/>
      <c r="T165" s="121" t="s">
        <v>82</v>
      </c>
      <c r="U165" s="122"/>
    </row>
    <row r="166" spans="3:21" ht="24.9" customHeight="1" x14ac:dyDescent="0.2">
      <c r="C166" s="189"/>
      <c r="D166" s="305" t="s">
        <v>213</v>
      </c>
      <c r="E166" s="306"/>
      <c r="F166" s="307"/>
      <c r="G166" s="273"/>
      <c r="H166" s="256"/>
      <c r="I166" s="256"/>
      <c r="J166" s="121" t="s">
        <v>82</v>
      </c>
      <c r="K166" s="122"/>
      <c r="L166" s="273"/>
      <c r="M166" s="256"/>
      <c r="N166" s="256"/>
      <c r="O166" s="226" t="s">
        <v>82</v>
      </c>
      <c r="P166" s="308"/>
      <c r="Q166" s="175" t="str">
        <f>IF(G166+L166=0,"",G166+L166)</f>
        <v/>
      </c>
      <c r="R166" s="176"/>
      <c r="S166" s="176"/>
      <c r="T166" s="226" t="s">
        <v>82</v>
      </c>
      <c r="U166" s="308"/>
    </row>
    <row r="167" spans="3:21" ht="24.9" customHeight="1" x14ac:dyDescent="0.2">
      <c r="C167" s="115" t="s">
        <v>262</v>
      </c>
      <c r="D167" s="115"/>
      <c r="E167" s="115"/>
      <c r="F167" s="115"/>
      <c r="G167" s="115"/>
      <c r="H167" s="115"/>
      <c r="I167" s="115"/>
      <c r="J167" s="115"/>
      <c r="K167" s="115"/>
      <c r="L167" s="115"/>
      <c r="M167" s="115"/>
      <c r="N167" s="115"/>
      <c r="O167" s="115"/>
      <c r="P167" s="115"/>
      <c r="Q167" s="115"/>
      <c r="R167" s="115"/>
      <c r="S167" s="115"/>
      <c r="T167" s="115"/>
      <c r="U167" s="115"/>
    </row>
    <row r="168" spans="3:21" ht="24.9" customHeight="1" x14ac:dyDescent="0.2">
      <c r="C168" s="314"/>
      <c r="D168" s="116" t="s">
        <v>263</v>
      </c>
      <c r="E168" s="117"/>
      <c r="F168" s="117"/>
      <c r="G168" s="117"/>
      <c r="H168" s="117"/>
      <c r="I168" s="117"/>
      <c r="J168" s="117"/>
      <c r="K168" s="117"/>
      <c r="L168" s="117"/>
      <c r="M168" s="117"/>
      <c r="N168" s="117"/>
      <c r="O168" s="117"/>
      <c r="P168" s="118"/>
      <c r="Q168" s="131"/>
      <c r="R168" s="132"/>
      <c r="S168" s="132"/>
      <c r="T168" s="132"/>
      <c r="U168" s="89" t="s">
        <v>82</v>
      </c>
    </row>
    <row r="169" spans="3:21" ht="24.9" customHeight="1" x14ac:dyDescent="0.2">
      <c r="C169" s="314"/>
      <c r="D169" s="116" t="s">
        <v>264</v>
      </c>
      <c r="E169" s="117"/>
      <c r="F169" s="117"/>
      <c r="G169" s="117"/>
      <c r="H169" s="117"/>
      <c r="I169" s="117"/>
      <c r="J169" s="117"/>
      <c r="K169" s="117"/>
      <c r="L169" s="117"/>
      <c r="M169" s="117"/>
      <c r="N169" s="117"/>
      <c r="O169" s="117"/>
      <c r="P169" s="118"/>
      <c r="Q169" s="353"/>
      <c r="R169" s="351"/>
      <c r="S169" s="351"/>
      <c r="T169" s="351"/>
      <c r="U169" s="59" t="s">
        <v>82</v>
      </c>
    </row>
    <row r="170" spans="3:21" ht="50.1" customHeight="1" x14ac:dyDescent="0.2">
      <c r="C170" s="168" t="s">
        <v>214</v>
      </c>
      <c r="D170" s="168"/>
      <c r="E170" s="168"/>
      <c r="F170" s="168"/>
      <c r="G170" s="168"/>
      <c r="H170" s="168"/>
      <c r="I170" s="168"/>
      <c r="J170" s="168"/>
      <c r="K170" s="168"/>
      <c r="L170" s="168"/>
      <c r="M170" s="168"/>
      <c r="N170" s="168"/>
      <c r="O170" s="168"/>
      <c r="P170" s="168"/>
      <c r="Q170" s="168"/>
      <c r="R170" s="168"/>
      <c r="S170" s="168"/>
      <c r="T170" s="168"/>
      <c r="U170" s="168"/>
    </row>
    <row r="171" spans="3:21" ht="24.9" customHeight="1" x14ac:dyDescent="0.2">
      <c r="C171" s="90"/>
      <c r="D171" s="356" t="s">
        <v>265</v>
      </c>
      <c r="E171" s="356"/>
      <c r="F171" s="356"/>
      <c r="G171" s="356"/>
      <c r="H171" s="356"/>
      <c r="I171" s="356"/>
      <c r="J171" s="356"/>
      <c r="K171" s="356"/>
      <c r="L171" s="356"/>
      <c r="M171" s="356"/>
      <c r="N171" s="356"/>
      <c r="O171" s="356"/>
      <c r="P171" s="356"/>
      <c r="Q171" s="356"/>
      <c r="R171" s="356"/>
      <c r="S171" s="356"/>
      <c r="T171" s="356"/>
      <c r="U171" s="356"/>
    </row>
    <row r="172" spans="3:21" ht="24.9" customHeight="1" x14ac:dyDescent="0.2">
      <c r="C172" s="115" t="s">
        <v>215</v>
      </c>
      <c r="D172" s="115"/>
      <c r="E172" s="115"/>
      <c r="F172" s="115"/>
      <c r="G172" s="115"/>
      <c r="H172" s="115"/>
      <c r="I172" s="115"/>
      <c r="J172" s="115"/>
      <c r="K172" s="115"/>
      <c r="L172" s="115"/>
      <c r="M172" s="115"/>
      <c r="N172" s="115"/>
      <c r="O172" s="115"/>
      <c r="P172" s="115"/>
      <c r="Q172" s="115"/>
      <c r="R172" s="115"/>
      <c r="S172" s="115"/>
      <c r="T172" s="115"/>
      <c r="U172" s="115"/>
    </row>
    <row r="173" spans="3:21" ht="24.9" customHeight="1" x14ac:dyDescent="0.2">
      <c r="C173" s="158"/>
      <c r="D173" s="165" t="s">
        <v>216</v>
      </c>
      <c r="E173" s="166"/>
      <c r="F173" s="166"/>
      <c r="G173" s="166"/>
      <c r="H173" s="166"/>
      <c r="I173" s="166"/>
      <c r="J173" s="166"/>
      <c r="K173" s="166"/>
      <c r="L173" s="166"/>
      <c r="M173" s="166"/>
      <c r="N173" s="166"/>
      <c r="O173" s="166"/>
      <c r="P173" s="166"/>
      <c r="Q173" s="166"/>
      <c r="R173" s="167"/>
      <c r="S173" s="178" t="s">
        <v>184</v>
      </c>
      <c r="T173" s="179"/>
      <c r="U173" s="99" t="s">
        <v>82</v>
      </c>
    </row>
    <row r="174" spans="3:21" ht="50.1" customHeight="1" x14ac:dyDescent="0.2">
      <c r="C174" s="158"/>
      <c r="D174" s="165" t="s">
        <v>288</v>
      </c>
      <c r="E174" s="166"/>
      <c r="F174" s="166"/>
      <c r="G174" s="166"/>
      <c r="H174" s="166"/>
      <c r="I174" s="166"/>
      <c r="J174" s="166"/>
      <c r="K174" s="166"/>
      <c r="L174" s="166"/>
      <c r="M174" s="166"/>
      <c r="N174" s="166"/>
      <c r="O174" s="166"/>
      <c r="P174" s="166"/>
      <c r="Q174" s="166"/>
      <c r="R174" s="167"/>
      <c r="S174" s="131" t="s">
        <v>184</v>
      </c>
      <c r="T174" s="132"/>
      <c r="U174" s="98" t="s">
        <v>82</v>
      </c>
    </row>
    <row r="175" spans="3:21" ht="50.1" customHeight="1" x14ac:dyDescent="0.2">
      <c r="C175" s="158"/>
      <c r="D175" s="165" t="s">
        <v>217</v>
      </c>
      <c r="E175" s="166"/>
      <c r="F175" s="166"/>
      <c r="G175" s="166"/>
      <c r="H175" s="166"/>
      <c r="I175" s="166"/>
      <c r="J175" s="166"/>
      <c r="K175" s="166"/>
      <c r="L175" s="166"/>
      <c r="M175" s="166"/>
      <c r="N175" s="166"/>
      <c r="O175" s="166"/>
      <c r="P175" s="166"/>
      <c r="Q175" s="166"/>
      <c r="R175" s="167"/>
      <c r="S175" s="169" t="str">
        <f>IFERROR((S174/S173)*100,"")</f>
        <v/>
      </c>
      <c r="T175" s="170"/>
      <c r="U175" s="100" t="s">
        <v>159</v>
      </c>
    </row>
    <row r="176" spans="3:21" ht="50.1" customHeight="1" x14ac:dyDescent="0.2">
      <c r="C176" s="168" t="s">
        <v>218</v>
      </c>
      <c r="D176" s="168"/>
      <c r="E176" s="168"/>
      <c r="F176" s="168"/>
      <c r="G176" s="168"/>
      <c r="H176" s="168"/>
      <c r="I176" s="168"/>
      <c r="J176" s="168"/>
      <c r="K176" s="168"/>
      <c r="L176" s="168"/>
      <c r="M176" s="168"/>
      <c r="N176" s="168"/>
      <c r="O176" s="168"/>
      <c r="P176" s="168"/>
      <c r="Q176" s="168"/>
      <c r="R176" s="168"/>
      <c r="S176" s="168"/>
      <c r="T176" s="168"/>
      <c r="U176" s="168"/>
    </row>
    <row r="177" spans="1:22" ht="50.1" customHeight="1" x14ac:dyDescent="0.2">
      <c r="C177" s="158"/>
      <c r="D177" s="165" t="s">
        <v>219</v>
      </c>
      <c r="E177" s="166"/>
      <c r="F177" s="166"/>
      <c r="G177" s="166"/>
      <c r="H177" s="166"/>
      <c r="I177" s="166"/>
      <c r="J177" s="166"/>
      <c r="K177" s="166"/>
      <c r="L177" s="166"/>
      <c r="M177" s="166"/>
      <c r="N177" s="166"/>
      <c r="O177" s="166"/>
      <c r="P177" s="166"/>
      <c r="Q177" s="166"/>
      <c r="R177" s="167"/>
      <c r="S177" s="131"/>
      <c r="T177" s="132"/>
      <c r="U177" s="98" t="s">
        <v>82</v>
      </c>
    </row>
    <row r="178" spans="1:22" ht="50.1" customHeight="1" x14ac:dyDescent="0.2">
      <c r="C178" s="158"/>
      <c r="D178" s="165" t="s">
        <v>220</v>
      </c>
      <c r="E178" s="166"/>
      <c r="F178" s="166"/>
      <c r="G178" s="166"/>
      <c r="H178" s="166"/>
      <c r="I178" s="166"/>
      <c r="J178" s="166"/>
      <c r="K178" s="166"/>
      <c r="L178" s="166"/>
      <c r="M178" s="166"/>
      <c r="N178" s="166"/>
      <c r="O178" s="166"/>
      <c r="P178" s="166"/>
      <c r="Q178" s="166"/>
      <c r="R178" s="167"/>
      <c r="S178" s="131"/>
      <c r="T178" s="132"/>
      <c r="U178" s="98" t="s">
        <v>82</v>
      </c>
    </row>
    <row r="179" spans="1:22" ht="50.1" customHeight="1" x14ac:dyDescent="0.2">
      <c r="C179" s="158"/>
      <c r="D179" s="165" t="s">
        <v>221</v>
      </c>
      <c r="E179" s="166"/>
      <c r="F179" s="166"/>
      <c r="G179" s="166"/>
      <c r="H179" s="166"/>
      <c r="I179" s="166"/>
      <c r="J179" s="166"/>
      <c r="K179" s="166"/>
      <c r="L179" s="166"/>
      <c r="M179" s="166"/>
      <c r="N179" s="166"/>
      <c r="O179" s="166"/>
      <c r="P179" s="166"/>
      <c r="Q179" s="166"/>
      <c r="R179" s="167"/>
      <c r="S179" s="169" t="str">
        <f>IFERROR((S178/S177)*100,"")</f>
        <v/>
      </c>
      <c r="T179" s="170"/>
      <c r="U179" s="98" t="s">
        <v>159</v>
      </c>
    </row>
    <row r="180" spans="1:22" ht="24.9" customHeight="1" x14ac:dyDescent="0.2">
      <c r="C180" s="115" t="s">
        <v>222</v>
      </c>
      <c r="D180" s="115"/>
      <c r="E180" s="115"/>
      <c r="F180" s="115"/>
      <c r="G180" s="115"/>
      <c r="H180" s="115"/>
      <c r="I180" s="115"/>
      <c r="J180" s="115"/>
      <c r="K180" s="115"/>
      <c r="L180" s="115"/>
      <c r="M180" s="115"/>
      <c r="N180" s="115"/>
      <c r="O180" s="115"/>
      <c r="P180" s="115"/>
      <c r="Q180" s="115"/>
      <c r="R180" s="115"/>
      <c r="S180" s="115"/>
      <c r="T180" s="115"/>
      <c r="U180" s="115"/>
    </row>
    <row r="181" spans="1:22" ht="24.9" customHeight="1" x14ac:dyDescent="0.2">
      <c r="C181" s="61"/>
      <c r="D181" s="116" t="s">
        <v>223</v>
      </c>
      <c r="E181" s="117"/>
      <c r="F181" s="117"/>
      <c r="G181" s="117"/>
      <c r="H181" s="117"/>
      <c r="I181" s="117"/>
      <c r="J181" s="117"/>
      <c r="K181" s="117"/>
      <c r="L181" s="117"/>
      <c r="M181" s="118"/>
      <c r="N181" s="131"/>
      <c r="O181" s="132"/>
      <c r="P181" s="121" t="s">
        <v>224</v>
      </c>
      <c r="Q181" s="122"/>
    </row>
    <row r="182" spans="1:22" ht="24.9" customHeight="1" x14ac:dyDescent="0.2">
      <c r="C182" s="61"/>
      <c r="D182" s="116" t="s">
        <v>225</v>
      </c>
      <c r="E182" s="117"/>
      <c r="F182" s="117"/>
      <c r="G182" s="117"/>
      <c r="H182" s="117"/>
      <c r="I182" s="117"/>
      <c r="J182" s="117"/>
      <c r="K182" s="117"/>
      <c r="L182" s="117"/>
      <c r="M182" s="118"/>
      <c r="N182" s="131"/>
      <c r="O182" s="132"/>
      <c r="P182" s="121" t="s">
        <v>224</v>
      </c>
      <c r="Q182" s="122"/>
    </row>
    <row r="183" spans="1:22" s="46" customFormat="1" ht="29.1" customHeight="1" x14ac:dyDescent="0.3">
      <c r="A183" s="3"/>
      <c r="B183" s="115" t="s">
        <v>226</v>
      </c>
      <c r="C183" s="115"/>
      <c r="D183" s="115"/>
      <c r="E183" s="115"/>
      <c r="F183" s="115"/>
      <c r="G183" s="115"/>
      <c r="H183" s="115"/>
      <c r="I183" s="115"/>
      <c r="J183" s="115"/>
      <c r="K183" s="115"/>
      <c r="L183" s="115"/>
      <c r="M183" s="115"/>
      <c r="N183" s="115"/>
      <c r="O183" s="115"/>
      <c r="P183" s="115"/>
      <c r="Q183" s="115"/>
      <c r="R183" s="115"/>
      <c r="S183" s="115"/>
      <c r="T183" s="115"/>
      <c r="U183" s="115"/>
      <c r="V183" s="3"/>
    </row>
    <row r="184" spans="1:22" ht="24.9" customHeight="1" x14ac:dyDescent="0.2">
      <c r="C184" s="115" t="s">
        <v>266</v>
      </c>
      <c r="D184" s="115"/>
      <c r="E184" s="115"/>
      <c r="F184" s="115"/>
      <c r="G184" s="115"/>
      <c r="H184" s="115"/>
      <c r="I184" s="115"/>
      <c r="J184" s="115"/>
      <c r="K184" s="115"/>
      <c r="L184" s="115"/>
      <c r="M184" s="115"/>
      <c r="N184" s="115"/>
      <c r="O184" s="115"/>
      <c r="P184" s="115"/>
      <c r="Q184" s="115"/>
      <c r="R184" s="115"/>
      <c r="S184" s="115"/>
      <c r="T184" s="115"/>
      <c r="U184" s="115"/>
    </row>
    <row r="185" spans="1:22" ht="24.9" customHeight="1" x14ac:dyDescent="0.2">
      <c r="C185" s="115" t="s">
        <v>267</v>
      </c>
      <c r="D185" s="115"/>
      <c r="E185" s="115"/>
      <c r="F185" s="115"/>
      <c r="G185" s="115"/>
      <c r="H185" s="115"/>
      <c r="I185" s="115"/>
      <c r="J185" s="115"/>
      <c r="K185" s="115"/>
      <c r="L185" s="115"/>
      <c r="M185" s="115"/>
      <c r="N185" s="115"/>
      <c r="O185" s="115"/>
      <c r="P185" s="115"/>
      <c r="Q185" s="115"/>
      <c r="R185" s="115"/>
      <c r="S185" s="115"/>
      <c r="T185" s="115"/>
      <c r="U185" s="115"/>
    </row>
    <row r="186" spans="1:22" ht="24.9" customHeight="1" x14ac:dyDescent="0.2">
      <c r="C186" s="183"/>
      <c r="D186" s="123"/>
      <c r="E186" s="124"/>
      <c r="F186" s="124"/>
      <c r="G186" s="124"/>
      <c r="H186" s="124"/>
      <c r="I186" s="124"/>
      <c r="J186" s="124"/>
      <c r="K186" s="125"/>
      <c r="L186" s="150" t="s">
        <v>227</v>
      </c>
      <c r="M186" s="151"/>
      <c r="N186" s="151"/>
      <c r="O186" s="151"/>
      <c r="P186" s="152"/>
      <c r="Q186" s="150" t="s">
        <v>228</v>
      </c>
      <c r="R186" s="151"/>
      <c r="S186" s="151"/>
      <c r="T186" s="151"/>
      <c r="U186" s="152"/>
    </row>
    <row r="187" spans="1:22" ht="24.9" customHeight="1" x14ac:dyDescent="0.2">
      <c r="C187" s="183"/>
      <c r="D187" s="116" t="s">
        <v>268</v>
      </c>
      <c r="E187" s="117"/>
      <c r="F187" s="117"/>
      <c r="G187" s="117"/>
      <c r="H187" s="117"/>
      <c r="I187" s="117"/>
      <c r="J187" s="117"/>
      <c r="K187" s="118"/>
      <c r="L187" s="131"/>
      <c r="M187" s="132"/>
      <c r="N187" s="132"/>
      <c r="O187" s="132"/>
      <c r="P187" s="59" t="s">
        <v>82</v>
      </c>
      <c r="Q187" s="353"/>
      <c r="R187" s="351"/>
      <c r="S187" s="351"/>
      <c r="T187" s="351"/>
      <c r="U187" s="59" t="s">
        <v>82</v>
      </c>
    </row>
    <row r="188" spans="1:22" ht="24.9" customHeight="1" x14ac:dyDescent="0.2">
      <c r="C188" s="183"/>
      <c r="D188" s="116" t="s">
        <v>269</v>
      </c>
      <c r="E188" s="117"/>
      <c r="F188" s="117"/>
      <c r="G188" s="117"/>
      <c r="H188" s="117"/>
      <c r="I188" s="117"/>
      <c r="J188" s="117"/>
      <c r="K188" s="118"/>
      <c r="L188" s="131"/>
      <c r="M188" s="132"/>
      <c r="N188" s="132"/>
      <c r="O188" s="132"/>
      <c r="P188" s="59" t="s">
        <v>82</v>
      </c>
      <c r="Q188" s="353"/>
      <c r="R188" s="351"/>
      <c r="S188" s="351"/>
      <c r="T188" s="351"/>
      <c r="U188" s="59" t="s">
        <v>82</v>
      </c>
    </row>
    <row r="189" spans="1:22" ht="24.9" customHeight="1" thickBot="1" x14ac:dyDescent="0.25">
      <c r="C189" s="183"/>
      <c r="D189" s="339" t="s">
        <v>229</v>
      </c>
      <c r="E189" s="340"/>
      <c r="F189" s="340"/>
      <c r="G189" s="340"/>
      <c r="H189" s="340"/>
      <c r="I189" s="340"/>
      <c r="J189" s="340"/>
      <c r="K189" s="341"/>
      <c r="L189" s="296"/>
      <c r="M189" s="297"/>
      <c r="N189" s="297"/>
      <c r="O189" s="297"/>
      <c r="P189" s="88" t="s">
        <v>82</v>
      </c>
      <c r="Q189" s="345"/>
      <c r="R189" s="346"/>
      <c r="S189" s="346"/>
      <c r="T189" s="346"/>
      <c r="U189" s="88" t="s">
        <v>82</v>
      </c>
    </row>
    <row r="190" spans="1:22" ht="24.9" customHeight="1" thickTop="1" x14ac:dyDescent="0.2">
      <c r="C190" s="183"/>
      <c r="D190" s="342" t="s">
        <v>230</v>
      </c>
      <c r="E190" s="343"/>
      <c r="F190" s="343"/>
      <c r="G190" s="343"/>
      <c r="H190" s="343"/>
      <c r="I190" s="343"/>
      <c r="J190" s="343"/>
      <c r="K190" s="344"/>
      <c r="L190" s="347">
        <f>SUM(L187:O189)</f>
        <v>0</v>
      </c>
      <c r="M190" s="348"/>
      <c r="N190" s="348"/>
      <c r="O190" s="348"/>
      <c r="P190" s="94" t="s">
        <v>82</v>
      </c>
      <c r="Q190" s="347">
        <f>SUM(Q187:T189)</f>
        <v>0</v>
      </c>
      <c r="R190" s="348"/>
      <c r="S190" s="348"/>
      <c r="T190" s="348"/>
      <c r="U190" s="94" t="s">
        <v>82</v>
      </c>
    </row>
    <row r="191" spans="1:22" ht="24.9" customHeight="1" x14ac:dyDescent="0.2">
      <c r="C191" s="115" t="s">
        <v>231</v>
      </c>
      <c r="D191" s="115"/>
      <c r="E191" s="115"/>
      <c r="F191" s="115"/>
      <c r="G191" s="115"/>
      <c r="H191" s="115"/>
      <c r="I191" s="115"/>
      <c r="J191" s="115"/>
      <c r="K191" s="115"/>
      <c r="L191" s="115"/>
      <c r="M191" s="115"/>
      <c r="N191" s="115"/>
      <c r="O191" s="115"/>
      <c r="P191" s="115"/>
      <c r="Q191" s="115"/>
      <c r="R191" s="115"/>
      <c r="S191" s="115"/>
      <c r="T191" s="115"/>
      <c r="U191" s="115"/>
    </row>
    <row r="192" spans="1:22" ht="24.9" customHeight="1" x14ac:dyDescent="0.2">
      <c r="C192" s="189"/>
      <c r="D192" s="150"/>
      <c r="E192" s="151"/>
      <c r="F192" s="151"/>
      <c r="G192" s="151"/>
      <c r="H192" s="151"/>
      <c r="I192" s="151"/>
      <c r="J192" s="151"/>
      <c r="K192" s="152"/>
      <c r="L192" s="150" t="s">
        <v>227</v>
      </c>
      <c r="M192" s="151"/>
      <c r="N192" s="151"/>
      <c r="O192" s="151"/>
      <c r="P192" s="152"/>
      <c r="Q192" s="150" t="s">
        <v>228</v>
      </c>
      <c r="R192" s="151"/>
      <c r="S192" s="151"/>
      <c r="T192" s="151"/>
      <c r="U192" s="152"/>
    </row>
    <row r="193" spans="3:23" ht="24.9" customHeight="1" x14ac:dyDescent="0.2">
      <c r="C193" s="189"/>
      <c r="D193" s="116" t="s">
        <v>232</v>
      </c>
      <c r="E193" s="117"/>
      <c r="F193" s="117"/>
      <c r="G193" s="117"/>
      <c r="H193" s="117"/>
      <c r="I193" s="117"/>
      <c r="J193" s="117"/>
      <c r="K193" s="118"/>
      <c r="L193" s="131"/>
      <c r="M193" s="132"/>
      <c r="N193" s="132"/>
      <c r="O193" s="132"/>
      <c r="P193" s="59" t="s">
        <v>82</v>
      </c>
      <c r="Q193" s="351"/>
      <c r="R193" s="351"/>
      <c r="S193" s="351"/>
      <c r="T193" s="351"/>
      <c r="U193" s="59" t="s">
        <v>82</v>
      </c>
    </row>
    <row r="194" spans="3:23" ht="24.9" customHeight="1" x14ac:dyDescent="0.3">
      <c r="C194" s="9"/>
      <c r="D194" s="354" t="s">
        <v>166</v>
      </c>
      <c r="E194" s="354"/>
      <c r="F194" s="354"/>
      <c r="G194" s="354"/>
      <c r="H194" s="354"/>
      <c r="I194" s="354"/>
      <c r="J194" s="354"/>
      <c r="K194" s="354"/>
      <c r="L194" s="354"/>
      <c r="M194" s="354"/>
      <c r="N194" s="354"/>
      <c r="O194" s="354"/>
      <c r="P194" s="354"/>
      <c r="Q194" s="354"/>
      <c r="R194" s="354"/>
      <c r="S194" s="354"/>
      <c r="T194" s="354"/>
      <c r="U194" s="354"/>
    </row>
    <row r="195" spans="3:23" ht="30" customHeight="1" x14ac:dyDescent="0.2">
      <c r="C195" s="115" t="s">
        <v>233</v>
      </c>
      <c r="D195" s="115"/>
      <c r="E195" s="115"/>
      <c r="F195" s="115"/>
      <c r="G195" s="115"/>
      <c r="H195" s="115"/>
      <c r="I195" s="115"/>
      <c r="J195" s="115"/>
      <c r="K195" s="115"/>
      <c r="L195" s="115"/>
      <c r="M195" s="115"/>
      <c r="N195" s="115"/>
      <c r="O195" s="115"/>
      <c r="P195" s="115"/>
      <c r="Q195" s="115"/>
      <c r="R195" s="115"/>
      <c r="S195" s="115"/>
      <c r="T195" s="115"/>
      <c r="U195" s="115"/>
    </row>
    <row r="196" spans="3:23" ht="24.9" customHeight="1" x14ac:dyDescent="0.2">
      <c r="C196" s="91"/>
      <c r="D196" s="319" t="s">
        <v>234</v>
      </c>
      <c r="E196" s="320"/>
      <c r="F196" s="320"/>
      <c r="G196" s="320"/>
      <c r="H196" s="320"/>
      <c r="I196" s="320"/>
      <c r="J196" s="320"/>
      <c r="K196" s="320"/>
      <c r="L196" s="320"/>
      <c r="M196" s="320"/>
      <c r="N196" s="320"/>
      <c r="O196" s="320"/>
      <c r="P196" s="321"/>
      <c r="Q196" s="131"/>
      <c r="R196" s="132"/>
      <c r="S196" s="132"/>
      <c r="T196" s="121" t="s">
        <v>235</v>
      </c>
      <c r="U196" s="122"/>
    </row>
    <row r="197" spans="3:23" ht="24.9" customHeight="1" x14ac:dyDescent="0.2">
      <c r="C197" s="91"/>
      <c r="D197" s="319" t="s">
        <v>236</v>
      </c>
      <c r="E197" s="320"/>
      <c r="F197" s="320"/>
      <c r="G197" s="320"/>
      <c r="H197" s="320"/>
      <c r="I197" s="320"/>
      <c r="J197" s="320"/>
      <c r="K197" s="320"/>
      <c r="L197" s="320"/>
      <c r="M197" s="320"/>
      <c r="N197" s="320"/>
      <c r="O197" s="320"/>
      <c r="P197" s="321"/>
      <c r="Q197" s="131"/>
      <c r="R197" s="132"/>
      <c r="S197" s="132"/>
      <c r="T197" s="121" t="s">
        <v>224</v>
      </c>
      <c r="U197" s="122"/>
    </row>
    <row r="198" spans="3:23" ht="50.1" customHeight="1" x14ac:dyDescent="0.2">
      <c r="C198" s="91"/>
      <c r="D198" s="315" t="s">
        <v>237</v>
      </c>
      <c r="E198" s="316"/>
      <c r="F198" s="316"/>
      <c r="G198" s="316"/>
      <c r="H198" s="316"/>
      <c r="I198" s="316"/>
      <c r="J198" s="316"/>
      <c r="K198" s="316"/>
      <c r="L198" s="316"/>
      <c r="M198" s="316"/>
      <c r="N198" s="316"/>
      <c r="O198" s="316"/>
      <c r="P198" s="317"/>
      <c r="Q198" s="131"/>
      <c r="R198" s="132"/>
      <c r="S198" s="132"/>
      <c r="T198" s="121" t="s">
        <v>238</v>
      </c>
      <c r="U198" s="122"/>
    </row>
    <row r="199" spans="3:23" ht="50.1" customHeight="1" x14ac:dyDescent="0.2">
      <c r="C199" s="91"/>
      <c r="D199" s="315" t="s">
        <v>273</v>
      </c>
      <c r="E199" s="316"/>
      <c r="F199" s="316"/>
      <c r="G199" s="316"/>
      <c r="H199" s="316"/>
      <c r="I199" s="316"/>
      <c r="J199" s="316"/>
      <c r="K199" s="316"/>
      <c r="L199" s="316"/>
      <c r="M199" s="316"/>
      <c r="N199" s="316"/>
      <c r="O199" s="316"/>
      <c r="P199" s="317"/>
      <c r="Q199" s="131"/>
      <c r="R199" s="132"/>
      <c r="S199" s="132"/>
      <c r="T199" s="121" t="s">
        <v>239</v>
      </c>
      <c r="U199" s="122"/>
    </row>
    <row r="200" spans="3:23" ht="11.1" customHeight="1" x14ac:dyDescent="0.2">
      <c r="C200" s="10"/>
      <c r="D200" s="77"/>
      <c r="Q200" s="10"/>
      <c r="R200" s="10"/>
      <c r="S200" s="10"/>
    </row>
    <row r="201" spans="3:23" ht="24.9" customHeight="1" x14ac:dyDescent="0.2">
      <c r="C201" s="115" t="s">
        <v>270</v>
      </c>
      <c r="D201" s="115"/>
      <c r="E201" s="115"/>
      <c r="F201" s="115"/>
      <c r="G201" s="115"/>
      <c r="H201" s="115"/>
      <c r="I201" s="115"/>
      <c r="J201" s="115"/>
      <c r="K201" s="115"/>
      <c r="L201" s="115"/>
      <c r="M201" s="115"/>
      <c r="N201" s="115"/>
      <c r="O201" s="115"/>
      <c r="P201" s="115"/>
      <c r="Q201" s="115"/>
      <c r="R201" s="115"/>
      <c r="S201" s="115"/>
      <c r="T201" s="115"/>
      <c r="U201" s="115"/>
    </row>
    <row r="202" spans="3:23" ht="17.25" customHeight="1" x14ac:dyDescent="0.2">
      <c r="C202" s="314"/>
      <c r="D202" s="177" t="s">
        <v>271</v>
      </c>
      <c r="E202" s="177"/>
      <c r="F202" s="177"/>
      <c r="G202" s="177"/>
      <c r="H202" s="177"/>
      <c r="I202" s="177"/>
      <c r="J202" s="177"/>
      <c r="K202" s="177"/>
      <c r="L202" s="177"/>
      <c r="M202" s="177"/>
      <c r="N202" s="177"/>
      <c r="O202" s="177"/>
      <c r="P202" s="177"/>
      <c r="Q202" s="177"/>
      <c r="R202" s="177"/>
      <c r="S202" s="177"/>
      <c r="T202" s="177"/>
      <c r="U202" s="177"/>
    </row>
    <row r="203" spans="3:23" ht="50.1" customHeight="1" x14ac:dyDescent="0.2">
      <c r="C203" s="314"/>
      <c r="D203" s="92"/>
      <c r="E203" s="153" t="s">
        <v>240</v>
      </c>
      <c r="F203" s="154"/>
      <c r="G203" s="154"/>
      <c r="H203" s="154"/>
      <c r="I203" s="154"/>
      <c r="J203" s="155"/>
      <c r="K203" s="318" t="s">
        <v>241</v>
      </c>
      <c r="L203" s="318"/>
      <c r="M203" s="318"/>
      <c r="N203" s="318"/>
      <c r="O203" s="318"/>
      <c r="P203" s="318"/>
      <c r="Q203" s="2"/>
      <c r="R203" s="2"/>
      <c r="S203" s="2"/>
      <c r="T203" s="102"/>
      <c r="U203" s="2"/>
    </row>
    <row r="204" spans="3:23" ht="24.9" customHeight="1" x14ac:dyDescent="0.2">
      <c r="C204" s="314"/>
      <c r="D204" s="103" t="s">
        <v>211</v>
      </c>
      <c r="E204" s="178"/>
      <c r="F204" s="179"/>
      <c r="G204" s="179"/>
      <c r="H204" s="179"/>
      <c r="I204" s="179"/>
      <c r="J204" s="89" t="s">
        <v>82</v>
      </c>
      <c r="K204" s="131"/>
      <c r="L204" s="132"/>
      <c r="M204" s="132"/>
      <c r="N204" s="132"/>
      <c r="O204" s="132"/>
      <c r="P204" s="59" t="s">
        <v>82</v>
      </c>
      <c r="Q204" s="2"/>
      <c r="R204" s="2"/>
      <c r="S204" s="2"/>
      <c r="T204" s="73"/>
      <c r="U204" s="2"/>
      <c r="W204" s="3" t="s">
        <v>157</v>
      </c>
    </row>
    <row r="205" spans="3:23" ht="24.9" customHeight="1" x14ac:dyDescent="0.2">
      <c r="C205" s="314"/>
      <c r="D205" s="103" t="s">
        <v>212</v>
      </c>
      <c r="E205" s="131"/>
      <c r="F205" s="132"/>
      <c r="G205" s="132"/>
      <c r="H205" s="132"/>
      <c r="I205" s="132"/>
      <c r="J205" s="59" t="s">
        <v>82</v>
      </c>
      <c r="K205" s="131"/>
      <c r="L205" s="132"/>
      <c r="M205" s="132"/>
      <c r="N205" s="132"/>
      <c r="O205" s="132"/>
      <c r="P205" s="59" t="s">
        <v>82</v>
      </c>
      <c r="Q205" s="2"/>
      <c r="R205" s="2"/>
      <c r="S205" s="2"/>
      <c r="T205" s="73"/>
      <c r="U205" s="2"/>
    </row>
    <row r="206" spans="3:23" ht="24.9" customHeight="1" thickBot="1" x14ac:dyDescent="0.25">
      <c r="C206" s="314"/>
      <c r="D206" s="104" t="s">
        <v>213</v>
      </c>
      <c r="E206" s="296"/>
      <c r="F206" s="297"/>
      <c r="G206" s="297"/>
      <c r="H206" s="297"/>
      <c r="I206" s="297"/>
      <c r="J206" s="88" t="s">
        <v>82</v>
      </c>
      <c r="K206" s="296"/>
      <c r="L206" s="297"/>
      <c r="M206" s="297"/>
      <c r="N206" s="297"/>
      <c r="O206" s="297"/>
      <c r="P206" s="88" t="s">
        <v>82</v>
      </c>
      <c r="Q206" s="173" t="s">
        <v>242</v>
      </c>
      <c r="R206" s="173"/>
      <c r="S206" s="173"/>
      <c r="T206" s="173"/>
      <c r="U206" s="174"/>
    </row>
    <row r="207" spans="3:23" ht="39.9" customHeight="1" thickTop="1" x14ac:dyDescent="0.2">
      <c r="C207" s="61"/>
      <c r="D207" s="93" t="s">
        <v>243</v>
      </c>
      <c r="E207" s="337">
        <f>SUM(E204:H206)</f>
        <v>0</v>
      </c>
      <c r="F207" s="338"/>
      <c r="G207" s="338"/>
      <c r="H207" s="338"/>
      <c r="I207" s="300" t="s">
        <v>244</v>
      </c>
      <c r="J207" s="301"/>
      <c r="K207" s="337">
        <f>SUM(K204:N206)</f>
        <v>0</v>
      </c>
      <c r="L207" s="338"/>
      <c r="M207" s="338"/>
      <c r="N207" s="338"/>
      <c r="O207" s="226" t="s">
        <v>245</v>
      </c>
      <c r="P207" s="308"/>
      <c r="Q207" s="175" t="str">
        <f>IFERROR((E207/K207)*100,"")</f>
        <v/>
      </c>
      <c r="R207" s="176"/>
      <c r="S207" s="176"/>
      <c r="T207" s="176"/>
      <c r="U207" s="94" t="s">
        <v>159</v>
      </c>
    </row>
    <row r="208" spans="3:23" ht="11.1" customHeight="1" x14ac:dyDescent="0.2">
      <c r="C208" s="314"/>
      <c r="D208" s="314"/>
      <c r="E208" s="314"/>
      <c r="F208" s="314"/>
      <c r="G208" s="314"/>
      <c r="H208" s="314"/>
      <c r="I208" s="314"/>
      <c r="J208" s="314"/>
      <c r="K208" s="314"/>
      <c r="L208" s="314"/>
      <c r="M208" s="314"/>
      <c r="N208" s="314"/>
      <c r="O208" s="314"/>
      <c r="P208" s="314"/>
      <c r="Q208" s="314"/>
      <c r="R208" s="314"/>
      <c r="S208" s="314"/>
      <c r="T208" s="314"/>
      <c r="U208" s="314"/>
    </row>
    <row r="209" spans="1:22" s="46" customFormat="1" ht="24.9" customHeight="1" x14ac:dyDescent="0.3">
      <c r="A209" s="3"/>
      <c r="B209" s="115" t="s">
        <v>246</v>
      </c>
      <c r="C209" s="115"/>
      <c r="D209" s="115"/>
      <c r="E209" s="115"/>
      <c r="F209" s="115"/>
      <c r="G209" s="115"/>
      <c r="H209" s="115"/>
      <c r="I209" s="115"/>
      <c r="J209" s="115"/>
      <c r="K209" s="115"/>
      <c r="L209" s="115"/>
      <c r="M209" s="115"/>
      <c r="N209" s="115"/>
      <c r="O209" s="115"/>
      <c r="P209" s="115"/>
      <c r="Q209" s="115"/>
      <c r="R209" s="115"/>
      <c r="S209" s="115"/>
      <c r="T209" s="115"/>
      <c r="U209" s="115"/>
      <c r="V209" s="3"/>
    </row>
    <row r="210" spans="1:22" ht="24.9" customHeight="1" x14ac:dyDescent="0.2">
      <c r="C210" s="115" t="s">
        <v>247</v>
      </c>
      <c r="D210" s="115"/>
      <c r="E210" s="115"/>
      <c r="F210" s="115"/>
      <c r="G210" s="115"/>
      <c r="H210" s="115"/>
      <c r="I210" s="115"/>
      <c r="J210" s="115"/>
      <c r="K210" s="115"/>
      <c r="L210" s="115"/>
      <c r="M210" s="115"/>
      <c r="N210" s="115"/>
      <c r="O210" s="115"/>
      <c r="P210" s="115"/>
      <c r="Q210" s="115"/>
      <c r="R210" s="115"/>
      <c r="S210" s="115"/>
      <c r="T210" s="115"/>
      <c r="U210" s="115"/>
    </row>
    <row r="211" spans="1:22" ht="24.9" customHeight="1" x14ac:dyDescent="0.2">
      <c r="C211" s="61"/>
      <c r="D211" s="116" t="s">
        <v>248</v>
      </c>
      <c r="E211" s="117"/>
      <c r="F211" s="117"/>
      <c r="G211" s="117"/>
      <c r="H211" s="117"/>
      <c r="I211" s="117"/>
      <c r="J211" s="118"/>
      <c r="K211" s="162" t="s">
        <v>249</v>
      </c>
      <c r="L211" s="121"/>
      <c r="M211" s="121"/>
      <c r="N211" s="121" t="s">
        <v>94</v>
      </c>
      <c r="O211" s="121"/>
      <c r="P211" s="122"/>
      <c r="Q211" s="131" t="s">
        <v>184</v>
      </c>
      <c r="R211" s="132"/>
      <c r="S211" s="132"/>
      <c r="T211" s="132"/>
      <c r="U211" s="59" t="s">
        <v>250</v>
      </c>
      <c r="V211" s="3">
        <v>0</v>
      </c>
    </row>
    <row r="212" spans="1:22" ht="24.9" customHeight="1" x14ac:dyDescent="0.2">
      <c r="C212" s="61"/>
      <c r="D212" s="116" t="s">
        <v>251</v>
      </c>
      <c r="E212" s="117"/>
      <c r="F212" s="117"/>
      <c r="G212" s="117"/>
      <c r="H212" s="117"/>
      <c r="I212" s="117"/>
      <c r="J212" s="118"/>
      <c r="K212" s="162" t="s">
        <v>249</v>
      </c>
      <c r="L212" s="121"/>
      <c r="M212" s="121"/>
      <c r="N212" s="121" t="s">
        <v>94</v>
      </c>
      <c r="O212" s="121"/>
      <c r="P212" s="122"/>
      <c r="Q212" s="113" t="str">
        <f>IF(V211="","",IF(V211=1,"↑研修を受けた看護師の人数を記載してください",""))</f>
        <v/>
      </c>
      <c r="R212" s="114"/>
      <c r="S212" s="114"/>
      <c r="T212" s="114"/>
      <c r="U212" s="114"/>
    </row>
    <row r="213" spans="1:22" ht="13.5" customHeight="1" x14ac:dyDescent="0.2">
      <c r="C213" s="120"/>
      <c r="D213" s="120"/>
      <c r="E213" s="120"/>
      <c r="F213" s="120"/>
      <c r="G213" s="120"/>
      <c r="H213" s="120"/>
      <c r="I213" s="120"/>
      <c r="J213" s="120"/>
      <c r="K213" s="120"/>
      <c r="L213" s="120"/>
      <c r="M213" s="120"/>
      <c r="N213" s="120"/>
      <c r="O213" s="120"/>
      <c r="P213" s="120"/>
      <c r="Q213" s="120"/>
      <c r="R213" s="120"/>
      <c r="S213" s="120"/>
      <c r="T213" s="120"/>
      <c r="U213" s="120"/>
    </row>
    <row r="214" spans="1:22" ht="19.5" customHeight="1" x14ac:dyDescent="0.2">
      <c r="B214" s="120"/>
      <c r="C214" s="120"/>
      <c r="D214" s="120"/>
      <c r="E214" s="120"/>
      <c r="F214" s="120"/>
      <c r="G214" s="120"/>
      <c r="H214" s="120"/>
      <c r="I214" s="120"/>
      <c r="J214" s="120"/>
      <c r="K214" s="120"/>
      <c r="L214" s="120"/>
      <c r="M214" s="120"/>
      <c r="N214" s="120"/>
      <c r="O214" s="120"/>
      <c r="P214" s="120"/>
      <c r="Q214" s="120"/>
      <c r="R214" s="120"/>
      <c r="S214" s="120"/>
      <c r="T214" s="120"/>
      <c r="U214" s="120"/>
    </row>
  </sheetData>
  <sheetProtection sheet="1" selectLockedCells="1"/>
  <mergeCells count="545">
    <mergeCell ref="E7:M7"/>
    <mergeCell ref="S142:U142"/>
    <mergeCell ref="J108:U110"/>
    <mergeCell ref="B109:B122"/>
    <mergeCell ref="C109:D109"/>
    <mergeCell ref="F109:G109"/>
    <mergeCell ref="B108:G108"/>
    <mergeCell ref="C107:D107"/>
    <mergeCell ref="E134:J134"/>
    <mergeCell ref="E135:J135"/>
    <mergeCell ref="D84:M84"/>
    <mergeCell ref="R114:S114"/>
    <mergeCell ref="R113:S113"/>
    <mergeCell ref="R117:S117"/>
    <mergeCell ref="R118:S118"/>
    <mergeCell ref="R122:S122"/>
    <mergeCell ref="D113:Q113"/>
    <mergeCell ref="D114:Q114"/>
    <mergeCell ref="D116:Q116"/>
    <mergeCell ref="R116:S116"/>
    <mergeCell ref="N96:O96"/>
    <mergeCell ref="P96:Q96"/>
    <mergeCell ref="E91:M91"/>
    <mergeCell ref="N99:O99"/>
    <mergeCell ref="N85:O85"/>
    <mergeCell ref="N86:O86"/>
    <mergeCell ref="P84:Q84"/>
    <mergeCell ref="H31:I31"/>
    <mergeCell ref="B22:D22"/>
    <mergeCell ref="J40:K40"/>
    <mergeCell ref="B32:U32"/>
    <mergeCell ref="I10:K10"/>
    <mergeCell ref="B10:H10"/>
    <mergeCell ref="H44:I44"/>
    <mergeCell ref="J44:K44"/>
    <mergeCell ref="L44:M44"/>
    <mergeCell ref="F40:G40"/>
    <mergeCell ref="T44:U44"/>
    <mergeCell ref="P40:Q40"/>
    <mergeCell ref="C42:E42"/>
    <mergeCell ref="C43:E43"/>
    <mergeCell ref="C80:U80"/>
    <mergeCell ref="K82:O82"/>
    <mergeCell ref="P82:S82"/>
    <mergeCell ref="D77:M77"/>
    <mergeCell ref="D78:M78"/>
    <mergeCell ref="D79:M79"/>
    <mergeCell ref="C63:E63"/>
    <mergeCell ref="B214:U214"/>
    <mergeCell ref="C213:U213"/>
    <mergeCell ref="C210:U210"/>
    <mergeCell ref="C208:U208"/>
    <mergeCell ref="D194:U194"/>
    <mergeCell ref="D169:P169"/>
    <mergeCell ref="D168:P168"/>
    <mergeCell ref="C154:U154"/>
    <mergeCell ref="D152:U152"/>
    <mergeCell ref="I207:J207"/>
    <mergeCell ref="B209:U209"/>
    <mergeCell ref="D156:Q156"/>
    <mergeCell ref="D157:Q157"/>
    <mergeCell ref="D158:Q158"/>
    <mergeCell ref="D159:Q159"/>
    <mergeCell ref="O207:P207"/>
    <mergeCell ref="E207:H207"/>
    <mergeCell ref="Q169:T169"/>
    <mergeCell ref="C172:U172"/>
    <mergeCell ref="C167:U167"/>
    <mergeCell ref="D171:U171"/>
    <mergeCell ref="Q168:T168"/>
    <mergeCell ref="J164:K164"/>
    <mergeCell ref="D173:R173"/>
    <mergeCell ref="S90:U91"/>
    <mergeCell ref="L187:O187"/>
    <mergeCell ref="L188:O188"/>
    <mergeCell ref="L189:O189"/>
    <mergeCell ref="L190:O190"/>
    <mergeCell ref="Q187:T187"/>
    <mergeCell ref="Q188:T188"/>
    <mergeCell ref="E204:I204"/>
    <mergeCell ref="E206:I206"/>
    <mergeCell ref="N95:O95"/>
    <mergeCell ref="B124:I124"/>
    <mergeCell ref="K124:U124"/>
    <mergeCell ref="T118:U118"/>
    <mergeCell ref="C120:T120"/>
    <mergeCell ref="B106:I106"/>
    <mergeCell ref="C105:U105"/>
    <mergeCell ref="T112:U112"/>
    <mergeCell ref="D118:Q118"/>
    <mergeCell ref="D119:Q119"/>
    <mergeCell ref="D112:Q112"/>
    <mergeCell ref="B153:U153"/>
    <mergeCell ref="D121:Q121"/>
    <mergeCell ref="D122:Q122"/>
    <mergeCell ref="D155:Q155"/>
    <mergeCell ref="K204:O204"/>
    <mergeCell ref="K205:O205"/>
    <mergeCell ref="K206:O206"/>
    <mergeCell ref="Q189:T189"/>
    <mergeCell ref="Q190:T190"/>
    <mergeCell ref="B143:I143"/>
    <mergeCell ref="K143:U143"/>
    <mergeCell ref="S140:T140"/>
    <mergeCell ref="Q199:S199"/>
    <mergeCell ref="L193:O193"/>
    <mergeCell ref="Q193:T193"/>
    <mergeCell ref="T196:U196"/>
    <mergeCell ref="T197:U197"/>
    <mergeCell ref="T198:U198"/>
    <mergeCell ref="T199:U199"/>
    <mergeCell ref="Q196:S196"/>
    <mergeCell ref="Q197:S197"/>
    <mergeCell ref="Q198:S198"/>
    <mergeCell ref="C168:C169"/>
    <mergeCell ref="C170:U170"/>
    <mergeCell ref="B128:B141"/>
    <mergeCell ref="M139:R139"/>
    <mergeCell ref="D174:R174"/>
    <mergeCell ref="D175:R175"/>
    <mergeCell ref="K207:N207"/>
    <mergeCell ref="E205:I205"/>
    <mergeCell ref="T148:U148"/>
    <mergeCell ref="S138:T138"/>
    <mergeCell ref="B126:I126"/>
    <mergeCell ref="K126:U126"/>
    <mergeCell ref="C135:D135"/>
    <mergeCell ref="C134:D134"/>
    <mergeCell ref="C185:U185"/>
    <mergeCell ref="C186:C190"/>
    <mergeCell ref="D186:K186"/>
    <mergeCell ref="D187:K187"/>
    <mergeCell ref="D188:K188"/>
    <mergeCell ref="D189:K189"/>
    <mergeCell ref="D190:K190"/>
    <mergeCell ref="N182:O182"/>
    <mergeCell ref="L186:P186"/>
    <mergeCell ref="Q186:U186"/>
    <mergeCell ref="B183:U183"/>
    <mergeCell ref="D182:M182"/>
    <mergeCell ref="C184:U184"/>
    <mergeCell ref="C173:C175"/>
    <mergeCell ref="C138:D138"/>
    <mergeCell ref="C139:D139"/>
    <mergeCell ref="C104:D104"/>
    <mergeCell ref="K104:U104"/>
    <mergeCell ref="C102:U102"/>
    <mergeCell ref="C67:E67"/>
    <mergeCell ref="C68:E68"/>
    <mergeCell ref="B98:B99"/>
    <mergeCell ref="F67:J67"/>
    <mergeCell ref="F68:J68"/>
    <mergeCell ref="C69:U69"/>
    <mergeCell ref="E92:M92"/>
    <mergeCell ref="C90:D92"/>
    <mergeCell ref="N101:O101"/>
    <mergeCell ref="L68:P68"/>
    <mergeCell ref="Q67:U67"/>
    <mergeCell ref="Q68:U68"/>
    <mergeCell ref="C83:U83"/>
    <mergeCell ref="H72:K72"/>
    <mergeCell ref="L72:N72"/>
    <mergeCell ref="D81:M81"/>
    <mergeCell ref="N81:P81"/>
    <mergeCell ref="D82:J82"/>
    <mergeCell ref="N71:U71"/>
    <mergeCell ref="D75:M75"/>
    <mergeCell ref="D76:M76"/>
    <mergeCell ref="Q64:U64"/>
    <mergeCell ref="L64:P64"/>
    <mergeCell ref="P53:T53"/>
    <mergeCell ref="Q63:U63"/>
    <mergeCell ref="N92:O92"/>
    <mergeCell ref="P90:Q90"/>
    <mergeCell ref="K107:U107"/>
    <mergeCell ref="K106:U106"/>
    <mergeCell ref="B87:I87"/>
    <mergeCell ref="K87:U87"/>
    <mergeCell ref="P91:Q91"/>
    <mergeCell ref="P92:Q92"/>
    <mergeCell ref="P99:Q99"/>
    <mergeCell ref="E98:M98"/>
    <mergeCell ref="N98:O98"/>
    <mergeCell ref="P98:Q98"/>
    <mergeCell ref="H104:I104"/>
    <mergeCell ref="H107:I107"/>
    <mergeCell ref="F107:G107"/>
    <mergeCell ref="F104:G104"/>
    <mergeCell ref="E99:M99"/>
    <mergeCell ref="B103:I103"/>
    <mergeCell ref="K103:U103"/>
    <mergeCell ref="P85:Q85"/>
    <mergeCell ref="X19:AB19"/>
    <mergeCell ref="AC19:AI19"/>
    <mergeCell ref="AJ19:AO19"/>
    <mergeCell ref="N74:P74"/>
    <mergeCell ref="N75:P75"/>
    <mergeCell ref="O72:U72"/>
    <mergeCell ref="H40:I40"/>
    <mergeCell ref="C36:G36"/>
    <mergeCell ref="C37:G37"/>
    <mergeCell ref="K33:L33"/>
    <mergeCell ref="M33:U33"/>
    <mergeCell ref="B33:H33"/>
    <mergeCell ref="I33:J33"/>
    <mergeCell ref="B71:I71"/>
    <mergeCell ref="I28:P28"/>
    <mergeCell ref="C54:C58"/>
    <mergeCell ref="D54:O54"/>
    <mergeCell ref="D56:O56"/>
    <mergeCell ref="L67:P67"/>
    <mergeCell ref="L49:U49"/>
    <mergeCell ref="C52:U52"/>
    <mergeCell ref="C24:D24"/>
    <mergeCell ref="C40:E41"/>
    <mergeCell ref="C44:E44"/>
    <mergeCell ref="X15:AB15"/>
    <mergeCell ref="AC15:AI15"/>
    <mergeCell ref="AJ15:AO15"/>
    <mergeCell ref="X16:AB16"/>
    <mergeCell ref="AC16:AI16"/>
    <mergeCell ref="AJ16:AO16"/>
    <mergeCell ref="B45:B46"/>
    <mergeCell ref="C202:C206"/>
    <mergeCell ref="D198:P198"/>
    <mergeCell ref="D199:P199"/>
    <mergeCell ref="C201:U201"/>
    <mergeCell ref="E203:J203"/>
    <mergeCell ref="K203:P203"/>
    <mergeCell ref="X17:AB17"/>
    <mergeCell ref="AC17:AI17"/>
    <mergeCell ref="AJ17:AO17"/>
    <mergeCell ref="X18:AB18"/>
    <mergeCell ref="AC18:AI18"/>
    <mergeCell ref="AJ18:AO18"/>
    <mergeCell ref="C195:U195"/>
    <mergeCell ref="D196:P196"/>
    <mergeCell ref="D197:P197"/>
    <mergeCell ref="C191:U191"/>
    <mergeCell ref="C192:C193"/>
    <mergeCell ref="S175:T175"/>
    <mergeCell ref="C163:C166"/>
    <mergeCell ref="D163:F163"/>
    <mergeCell ref="D164:F164"/>
    <mergeCell ref="D165:F165"/>
    <mergeCell ref="D166:F166"/>
    <mergeCell ref="Q163:U163"/>
    <mergeCell ref="T164:U164"/>
    <mergeCell ref="T165:U165"/>
    <mergeCell ref="T166:U166"/>
    <mergeCell ref="Q164:S164"/>
    <mergeCell ref="Q165:S165"/>
    <mergeCell ref="Q166:S166"/>
    <mergeCell ref="L163:P163"/>
    <mergeCell ref="G163:K163"/>
    <mergeCell ref="J165:K165"/>
    <mergeCell ref="J166:K166"/>
    <mergeCell ref="O164:P164"/>
    <mergeCell ref="O165:P165"/>
    <mergeCell ref="O166:P166"/>
    <mergeCell ref="G164:I164"/>
    <mergeCell ref="G165:I165"/>
    <mergeCell ref="G166:I166"/>
    <mergeCell ref="L164:N164"/>
    <mergeCell ref="L165:N165"/>
    <mergeCell ref="L166:N166"/>
    <mergeCell ref="D148:Q148"/>
    <mergeCell ref="D150:H150"/>
    <mergeCell ref="I150:N150"/>
    <mergeCell ref="O150:U150"/>
    <mergeCell ref="G151:H151"/>
    <mergeCell ref="I151:M151"/>
    <mergeCell ref="O151:T151"/>
    <mergeCell ref="R159:S159"/>
    <mergeCell ref="C162:U162"/>
    <mergeCell ref="R157:S157"/>
    <mergeCell ref="R158:S158"/>
    <mergeCell ref="T157:U157"/>
    <mergeCell ref="T158:U158"/>
    <mergeCell ref="T159:U159"/>
    <mergeCell ref="T160:U160"/>
    <mergeCell ref="T155:U155"/>
    <mergeCell ref="T156:U156"/>
    <mergeCell ref="R156:S156"/>
    <mergeCell ref="D151:F151"/>
    <mergeCell ref="L144:M144"/>
    <mergeCell ref="N144:O144"/>
    <mergeCell ref="P144:Q144"/>
    <mergeCell ref="R144:S144"/>
    <mergeCell ref="S136:T136"/>
    <mergeCell ref="S139:T139"/>
    <mergeCell ref="S137:T137"/>
    <mergeCell ref="K141:L141"/>
    <mergeCell ref="K140:L140"/>
    <mergeCell ref="K142:L142"/>
    <mergeCell ref="M138:R138"/>
    <mergeCell ref="K138:L138"/>
    <mergeCell ref="K136:L136"/>
    <mergeCell ref="I141:J141"/>
    <mergeCell ref="E141:H141"/>
    <mergeCell ref="Q141:R141"/>
    <mergeCell ref="M141:P141"/>
    <mergeCell ref="K139:L139"/>
    <mergeCell ref="E136:J136"/>
    <mergeCell ref="S141:T141"/>
    <mergeCell ref="I25:U25"/>
    <mergeCell ref="B30:M30"/>
    <mergeCell ref="N30:U30"/>
    <mergeCell ref="C27:H27"/>
    <mergeCell ref="C28:H28"/>
    <mergeCell ref="C29:H29"/>
    <mergeCell ref="S89:U89"/>
    <mergeCell ref="B72:B84"/>
    <mergeCell ref="C72:D72"/>
    <mergeCell ref="N77:P77"/>
    <mergeCell ref="N78:P78"/>
    <mergeCell ref="N79:P79"/>
    <mergeCell ref="C73:U73"/>
    <mergeCell ref="D74:M74"/>
    <mergeCell ref="E72:G72"/>
    <mergeCell ref="N76:P76"/>
    <mergeCell ref="L40:M40"/>
    <mergeCell ref="D18:U18"/>
    <mergeCell ref="D20:U20"/>
    <mergeCell ref="D21:U21"/>
    <mergeCell ref="C18:C19"/>
    <mergeCell ref="R8:U8"/>
    <mergeCell ref="I23:K24"/>
    <mergeCell ref="L23:M24"/>
    <mergeCell ref="N23:O24"/>
    <mergeCell ref="P23:Q24"/>
    <mergeCell ref="R23:U24"/>
    <mergeCell ref="F19:H19"/>
    <mergeCell ref="D23:H23"/>
    <mergeCell ref="D19:E19"/>
    <mergeCell ref="M1:U1"/>
    <mergeCell ref="I29:P29"/>
    <mergeCell ref="Q27:U27"/>
    <mergeCell ref="Q28:U28"/>
    <mergeCell ref="Q29:U29"/>
    <mergeCell ref="B2:U2"/>
    <mergeCell ref="B7:D7"/>
    <mergeCell ref="B3:U3"/>
    <mergeCell ref="B8:D8"/>
    <mergeCell ref="E8:K8"/>
    <mergeCell ref="L8:Q8"/>
    <mergeCell ref="J9:T9"/>
    <mergeCell ref="B4:U4"/>
    <mergeCell ref="B6:D6"/>
    <mergeCell ref="E5:F5"/>
    <mergeCell ref="C25:D25"/>
    <mergeCell ref="E25:G25"/>
    <mergeCell ref="G5:M5"/>
    <mergeCell ref="O5:P6"/>
    <mergeCell ref="Q5:U6"/>
    <mergeCell ref="B16:U16"/>
    <mergeCell ref="B17:B21"/>
    <mergeCell ref="I19:U19"/>
    <mergeCell ref="D17:U17"/>
    <mergeCell ref="B34:B38"/>
    <mergeCell ref="I34:K34"/>
    <mergeCell ref="C35:G35"/>
    <mergeCell ref="E24:H24"/>
    <mergeCell ref="C38:H38"/>
    <mergeCell ref="C34:G34"/>
    <mergeCell ref="D31:E31"/>
    <mergeCell ref="F31:G31"/>
    <mergeCell ref="H49:I49"/>
    <mergeCell ref="J49:K49"/>
    <mergeCell ref="C49:G49"/>
    <mergeCell ref="B47:Q47"/>
    <mergeCell ref="N45:U46"/>
    <mergeCell ref="C45:I45"/>
    <mergeCell ref="C46:I46"/>
    <mergeCell ref="J46:L46"/>
    <mergeCell ref="J45:L45"/>
    <mergeCell ref="R40:S40"/>
    <mergeCell ref="T40:U40"/>
    <mergeCell ref="F44:G44"/>
    <mergeCell ref="B39:D39"/>
    <mergeCell ref="E39:U39"/>
    <mergeCell ref="L65:P65"/>
    <mergeCell ref="L66:P66"/>
    <mergeCell ref="Q65:U65"/>
    <mergeCell ref="D58:O58"/>
    <mergeCell ref="E57:O57"/>
    <mergeCell ref="I26:P26"/>
    <mergeCell ref="I27:P27"/>
    <mergeCell ref="J31:U31"/>
    <mergeCell ref="E55:O55"/>
    <mergeCell ref="L63:P63"/>
    <mergeCell ref="C65:E65"/>
    <mergeCell ref="Q26:U26"/>
    <mergeCell ref="I48:J48"/>
    <mergeCell ref="K48:L48"/>
    <mergeCell ref="M48:N48"/>
    <mergeCell ref="O48:P48"/>
    <mergeCell ref="C26:H26"/>
    <mergeCell ref="S48:T48"/>
    <mergeCell ref="C48:D48"/>
    <mergeCell ref="N40:O40"/>
    <mergeCell ref="N44:O44"/>
    <mergeCell ref="P44:Q44"/>
    <mergeCell ref="R44:S44"/>
    <mergeCell ref="Q48:R48"/>
    <mergeCell ref="B51:U51"/>
    <mergeCell ref="E48:F48"/>
    <mergeCell ref="G48:H48"/>
    <mergeCell ref="B61:B69"/>
    <mergeCell ref="C61:D61"/>
    <mergeCell ref="C62:U62"/>
    <mergeCell ref="B59:S59"/>
    <mergeCell ref="B60:I60"/>
    <mergeCell ref="K60:U60"/>
    <mergeCell ref="B53:B58"/>
    <mergeCell ref="C53:O53"/>
    <mergeCell ref="P54:T54"/>
    <mergeCell ref="P55:T55"/>
    <mergeCell ref="P56:T56"/>
    <mergeCell ref="P57:T57"/>
    <mergeCell ref="P58:T58"/>
    <mergeCell ref="F63:J63"/>
    <mergeCell ref="Q66:U66"/>
    <mergeCell ref="C64:E64"/>
    <mergeCell ref="C66:E66"/>
    <mergeCell ref="F64:J64"/>
    <mergeCell ref="F65:J65"/>
    <mergeCell ref="F66:J66"/>
    <mergeCell ref="J61:U61"/>
    <mergeCell ref="P101:Q101"/>
    <mergeCell ref="C88:D88"/>
    <mergeCell ref="P86:Q86"/>
    <mergeCell ref="R84:U86"/>
    <mergeCell ref="D85:M85"/>
    <mergeCell ref="B89:R89"/>
    <mergeCell ref="B90:B91"/>
    <mergeCell ref="N84:O84"/>
    <mergeCell ref="M88:N88"/>
    <mergeCell ref="C93:U93"/>
    <mergeCell ref="B94:N94"/>
    <mergeCell ref="K97:U97"/>
    <mergeCell ref="C98:D101"/>
    <mergeCell ref="E100:M100"/>
    <mergeCell ref="N100:O100"/>
    <mergeCell ref="P100:Q100"/>
    <mergeCell ref="E101:M101"/>
    <mergeCell ref="C95:D96"/>
    <mergeCell ref="P94:U94"/>
    <mergeCell ref="E95:M95"/>
    <mergeCell ref="E96:M96"/>
    <mergeCell ref="D86:M86"/>
    <mergeCell ref="N90:O90"/>
    <mergeCell ref="N91:O91"/>
    <mergeCell ref="H109:I109"/>
    <mergeCell ref="S134:T134"/>
    <mergeCell ref="S135:T135"/>
    <mergeCell ref="R119:S119"/>
    <mergeCell ref="D212:J212"/>
    <mergeCell ref="Q206:U206"/>
    <mergeCell ref="Q207:T207"/>
    <mergeCell ref="D202:U202"/>
    <mergeCell ref="S173:T173"/>
    <mergeCell ref="S174:T174"/>
    <mergeCell ref="P181:Q181"/>
    <mergeCell ref="P182:Q182"/>
    <mergeCell ref="N181:O181"/>
    <mergeCell ref="D181:M181"/>
    <mergeCell ref="Q211:T211"/>
    <mergeCell ref="K211:M211"/>
    <mergeCell ref="K212:M212"/>
    <mergeCell ref="N211:P211"/>
    <mergeCell ref="N212:P212"/>
    <mergeCell ref="D178:R178"/>
    <mergeCell ref="C136:D136"/>
    <mergeCell ref="C137:D137"/>
    <mergeCell ref="C127:U127"/>
    <mergeCell ref="N128:R128"/>
    <mergeCell ref="D211:J211"/>
    <mergeCell ref="Q192:U192"/>
    <mergeCell ref="L192:P192"/>
    <mergeCell ref="D192:K192"/>
    <mergeCell ref="D193:K193"/>
    <mergeCell ref="C180:U180"/>
    <mergeCell ref="M133:T133"/>
    <mergeCell ref="L145:U145"/>
    <mergeCell ref="C144:D144"/>
    <mergeCell ref="E144:K144"/>
    <mergeCell ref="C155:C160"/>
    <mergeCell ref="D160:Q160"/>
    <mergeCell ref="C147:U147"/>
    <mergeCell ref="R148:S148"/>
    <mergeCell ref="C149:U149"/>
    <mergeCell ref="R160:S160"/>
    <mergeCell ref="R155:S155"/>
    <mergeCell ref="D179:R179"/>
    <mergeCell ref="C176:U176"/>
    <mergeCell ref="C177:C179"/>
    <mergeCell ref="D177:R177"/>
    <mergeCell ref="S179:T179"/>
    <mergeCell ref="S178:T178"/>
    <mergeCell ref="S177:T177"/>
    <mergeCell ref="U130:U132"/>
    <mergeCell ref="T121:U121"/>
    <mergeCell ref="M136:R136"/>
    <mergeCell ref="M137:R137"/>
    <mergeCell ref="R112:S112"/>
    <mergeCell ref="C129:M129"/>
    <mergeCell ref="R121:S121"/>
    <mergeCell ref="C128:M128"/>
    <mergeCell ref="C133:D133"/>
    <mergeCell ref="T114:U114"/>
    <mergeCell ref="T113:U113"/>
    <mergeCell ref="T116:U116"/>
    <mergeCell ref="T117:U117"/>
    <mergeCell ref="T119:U119"/>
    <mergeCell ref="T122:U122"/>
    <mergeCell ref="K137:L137"/>
    <mergeCell ref="E133:L133"/>
    <mergeCell ref="K134:L134"/>
    <mergeCell ref="C115:U115"/>
    <mergeCell ref="K135:L135"/>
    <mergeCell ref="Q212:U212"/>
    <mergeCell ref="B146:Q146"/>
    <mergeCell ref="E90:M90"/>
    <mergeCell ref="B97:I97"/>
    <mergeCell ref="B95:B96"/>
    <mergeCell ref="P95:Q95"/>
    <mergeCell ref="D117:Q117"/>
    <mergeCell ref="C130:M130"/>
    <mergeCell ref="C131:M131"/>
    <mergeCell ref="D123:U123"/>
    <mergeCell ref="C125:D125"/>
    <mergeCell ref="M135:R135"/>
    <mergeCell ref="M134:R134"/>
    <mergeCell ref="C140:D140"/>
    <mergeCell ref="E137:J137"/>
    <mergeCell ref="E138:J138"/>
    <mergeCell ref="E139:J139"/>
    <mergeCell ref="E140:J140"/>
    <mergeCell ref="M140:R140"/>
    <mergeCell ref="C111:Q111"/>
    <mergeCell ref="R111:U111"/>
    <mergeCell ref="N129:R129"/>
    <mergeCell ref="N130:R130"/>
    <mergeCell ref="N131:R131"/>
  </mergeCells>
  <phoneticPr fontId="1"/>
  <conditionalFormatting sqref="R148:T148 D151 U151 N151:O151 I151 G151 B161:U176 B177:S179 U177:U179 B180:U180 B183:U211 B181:Q182 B212:Q212 B155:R160 T155:T160">
    <cfRule type="expression" dxfId="11" priority="21">
      <formula>$W$144=4</formula>
    </cfRule>
  </conditionalFormatting>
  <conditionalFormatting sqref="B147:U148 B153:U154 B161:U176 B177:S179 U177:U179 B155:R160 B180:U180 B181:Q182 T155:T160">
    <cfRule type="expression" dxfId="10" priority="20">
      <formula>$W$144=3</formula>
    </cfRule>
  </conditionalFormatting>
  <conditionalFormatting sqref="Q207 E204:E207 I207 O207 L193 U193 P193 T196:T199 Q196:Q199 U207 L187:L190 P187:Q190 U187:U190 J204:K206 P204:P206 K207">
    <cfRule type="expression" dxfId="9" priority="19">
      <formula>OR($W$144=1,$W$144=2)</formula>
    </cfRule>
  </conditionalFormatting>
  <conditionalFormatting sqref="Q64:Q68 C64:C68 F64:F68 K64:L68">
    <cfRule type="expression" dxfId="8" priority="18">
      <formula>$W$61=2</formula>
    </cfRule>
  </conditionalFormatting>
  <conditionalFormatting sqref="C34:U38">
    <cfRule type="expression" dxfId="7" priority="9">
      <formula>$W$33=2</formula>
    </cfRule>
  </conditionalFormatting>
  <conditionalFormatting sqref="Q211 U211">
    <cfRule type="expression" dxfId="6" priority="15">
      <formula>#REF!=2</formula>
    </cfRule>
  </conditionalFormatting>
  <conditionalFormatting sqref="Q81">
    <cfRule type="expression" dxfId="5" priority="11">
      <formula>$W$72=3</formula>
    </cfRule>
  </conditionalFormatting>
  <conditionalFormatting sqref="C25:U29">
    <cfRule type="expression" dxfId="4" priority="8">
      <formula>$W$24=2</formula>
    </cfRule>
  </conditionalFormatting>
  <conditionalFormatting sqref="B146:U154">
    <cfRule type="expression" dxfId="3" priority="4">
      <formula>$W$144=4</formula>
    </cfRule>
  </conditionalFormatting>
  <conditionalFormatting sqref="B183:U207">
    <cfRule type="expression" dxfId="2" priority="3">
      <formula>OR($W$144=1,$W$144=2)</formula>
    </cfRule>
  </conditionalFormatting>
  <conditionalFormatting sqref="B73:U86">
    <cfRule type="expression" dxfId="1" priority="2">
      <formula>$W$72=3</formula>
    </cfRule>
  </conditionalFormatting>
  <conditionalFormatting sqref="C73:P79">
    <cfRule type="expression" dxfId="0" priority="1">
      <formula>$W$72=2</formula>
    </cfRule>
  </conditionalFormatting>
  <dataValidations count="4">
    <dataValidation type="list" allowBlank="1" showInputMessage="1" showErrorMessage="1" sqref="I10" xr:uid="{21124721-D744-4C78-A6D7-1BACED223832}">
      <formula1>"1,2,3,4,5,6,7,8,9,10,11,12,13,14,15,16,17"</formula1>
    </dataValidation>
    <dataValidation type="list" allowBlank="1" showInputMessage="1" showErrorMessage="1" sqref="F6:M6" xr:uid="{F1958207-015A-4D3E-8906-432A8D35029B}">
      <formula1>"0,1,2,3,4,5,6,7,8,9"</formula1>
    </dataValidation>
    <dataValidation type="list" allowBlank="1" showInputMessage="1" showErrorMessage="1" sqref="E6" xr:uid="{C2E11984-E33B-4A8C-9C41-FB00A86525AA}">
      <formula1>"0,1,2,3,4"</formula1>
    </dataValidation>
    <dataValidation type="list" allowBlank="1" showInputMessage="1" showErrorMessage="1" sqref="Q64:Q68 F64:F68" xr:uid="{FF84FE03-56FB-4F0C-8C81-21022716DBA5}">
      <formula1>"保健師,看護師,准看護師,作業療法士"</formula1>
    </dataValidation>
  </dataValidations>
  <printOptions horizontalCentered="1"/>
  <pageMargins left="0.62992125984251968" right="0.62992125984251968" top="0.98425196850393704" bottom="0.59055118110236227" header="0.51181102362204722" footer="0.51181102362204722"/>
  <pageSetup paperSize="9" scale="70" fitToHeight="0" orientation="portrait" cellComments="asDisplayed" r:id="rId1"/>
  <headerFooter>
    <oddFooter>&amp;C&amp;P</oddFooter>
  </headerFooter>
  <rowBreaks count="5" manualBreakCount="5">
    <brk id="46" max="20" man="1"/>
    <brk id="82" max="20" man="1"/>
    <brk id="123" max="20" man="1"/>
    <brk id="161" max="20" man="1"/>
    <brk id="194" max="20"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2</xdr:col>
                    <xdr:colOff>0</xdr:colOff>
                    <xdr:row>32</xdr:row>
                    <xdr:rowOff>304800</xdr:rowOff>
                  </from>
                  <to>
                    <xdr:col>2</xdr:col>
                    <xdr:colOff>350520</xdr:colOff>
                    <xdr:row>34</xdr:row>
                    <xdr:rowOff>99060</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2</xdr:col>
                    <xdr:colOff>0</xdr:colOff>
                    <xdr:row>33</xdr:row>
                    <xdr:rowOff>175260</xdr:rowOff>
                  </from>
                  <to>
                    <xdr:col>2</xdr:col>
                    <xdr:colOff>365760</xdr:colOff>
                    <xdr:row>35</xdr:row>
                    <xdr:rowOff>99060</xdr:rowOff>
                  </to>
                </anchor>
              </controlPr>
            </control>
          </mc:Choice>
        </mc:AlternateContent>
        <mc:AlternateContent xmlns:mc="http://schemas.openxmlformats.org/markup-compatibility/2006">
          <mc:Choice Requires="x14">
            <control shapeId="2053" r:id="rId6" name="Check Box 5">
              <controlPr defaultSize="0" autoFill="0" autoLine="0" autoPict="0">
                <anchor moveWithCells="1">
                  <from>
                    <xdr:col>2</xdr:col>
                    <xdr:colOff>0</xdr:colOff>
                    <xdr:row>34</xdr:row>
                    <xdr:rowOff>160020</xdr:rowOff>
                  </from>
                  <to>
                    <xdr:col>2</xdr:col>
                    <xdr:colOff>350520</xdr:colOff>
                    <xdr:row>36</xdr:row>
                    <xdr:rowOff>83820</xdr:rowOff>
                  </to>
                </anchor>
              </controlPr>
            </control>
          </mc:Choice>
        </mc:AlternateContent>
        <mc:AlternateContent xmlns:mc="http://schemas.openxmlformats.org/markup-compatibility/2006">
          <mc:Choice Requires="x14">
            <control shapeId="2054" r:id="rId7" name="Check Box 6">
              <controlPr defaultSize="0" autoFill="0" autoLine="0" autoPict="0">
                <anchor moveWithCells="1">
                  <from>
                    <xdr:col>2</xdr:col>
                    <xdr:colOff>0</xdr:colOff>
                    <xdr:row>35</xdr:row>
                    <xdr:rowOff>175260</xdr:rowOff>
                  </from>
                  <to>
                    <xdr:col>2</xdr:col>
                    <xdr:colOff>350520</xdr:colOff>
                    <xdr:row>37</xdr:row>
                    <xdr:rowOff>99060</xdr:rowOff>
                  </to>
                </anchor>
              </controlPr>
            </control>
          </mc:Choice>
        </mc:AlternateContent>
        <mc:AlternateContent xmlns:mc="http://schemas.openxmlformats.org/markup-compatibility/2006">
          <mc:Choice Requires="x14">
            <control shapeId="2055" r:id="rId8" name="Check Box 7">
              <controlPr defaultSize="0" autoFill="0" autoLine="0" autoPict="0">
                <anchor moveWithCells="1">
                  <from>
                    <xdr:col>2</xdr:col>
                    <xdr:colOff>0</xdr:colOff>
                    <xdr:row>36</xdr:row>
                    <xdr:rowOff>160020</xdr:rowOff>
                  </from>
                  <to>
                    <xdr:col>2</xdr:col>
                    <xdr:colOff>350520</xdr:colOff>
                    <xdr:row>38</xdr:row>
                    <xdr:rowOff>83820</xdr:rowOff>
                  </to>
                </anchor>
              </controlPr>
            </control>
          </mc:Choice>
        </mc:AlternateContent>
        <mc:AlternateContent xmlns:mc="http://schemas.openxmlformats.org/markup-compatibility/2006">
          <mc:Choice Requires="x14">
            <control shapeId="2094" r:id="rId9" name="Check Box 46">
              <controlPr defaultSize="0" autoFill="0" autoLine="0" autoPict="0">
                <anchor moveWithCells="1">
                  <from>
                    <xdr:col>4</xdr:col>
                    <xdr:colOff>182880</xdr:colOff>
                    <xdr:row>46</xdr:row>
                    <xdr:rowOff>335280</xdr:rowOff>
                  </from>
                  <to>
                    <xdr:col>5</xdr:col>
                    <xdr:colOff>30480</xdr:colOff>
                    <xdr:row>48</xdr:row>
                    <xdr:rowOff>60960</xdr:rowOff>
                  </to>
                </anchor>
              </controlPr>
            </control>
          </mc:Choice>
        </mc:AlternateContent>
        <mc:AlternateContent xmlns:mc="http://schemas.openxmlformats.org/markup-compatibility/2006">
          <mc:Choice Requires="x14">
            <control shapeId="2095" r:id="rId10" name="Check Box 47">
              <controlPr defaultSize="0" autoFill="0" autoLine="0" autoPict="0">
                <anchor moveWithCells="1">
                  <from>
                    <xdr:col>6</xdr:col>
                    <xdr:colOff>114300</xdr:colOff>
                    <xdr:row>46</xdr:row>
                    <xdr:rowOff>335280</xdr:rowOff>
                  </from>
                  <to>
                    <xdr:col>7</xdr:col>
                    <xdr:colOff>38100</xdr:colOff>
                    <xdr:row>48</xdr:row>
                    <xdr:rowOff>60960</xdr:rowOff>
                  </to>
                </anchor>
              </controlPr>
            </control>
          </mc:Choice>
        </mc:AlternateContent>
        <mc:AlternateContent xmlns:mc="http://schemas.openxmlformats.org/markup-compatibility/2006">
          <mc:Choice Requires="x14">
            <control shapeId="2096" r:id="rId11" name="Check Box 48">
              <controlPr defaultSize="0" autoFill="0" autoLine="0" autoPict="0">
                <anchor moveWithCells="1">
                  <from>
                    <xdr:col>8</xdr:col>
                    <xdr:colOff>121920</xdr:colOff>
                    <xdr:row>46</xdr:row>
                    <xdr:rowOff>335280</xdr:rowOff>
                  </from>
                  <to>
                    <xdr:col>9</xdr:col>
                    <xdr:colOff>38100</xdr:colOff>
                    <xdr:row>48</xdr:row>
                    <xdr:rowOff>60960</xdr:rowOff>
                  </to>
                </anchor>
              </controlPr>
            </control>
          </mc:Choice>
        </mc:AlternateContent>
        <mc:AlternateContent xmlns:mc="http://schemas.openxmlformats.org/markup-compatibility/2006">
          <mc:Choice Requires="x14">
            <control shapeId="2097" r:id="rId12" name="Check Box 49">
              <controlPr defaultSize="0" autoFill="0" autoLine="0" autoPict="0">
                <anchor moveWithCells="1">
                  <from>
                    <xdr:col>10</xdr:col>
                    <xdr:colOff>160020</xdr:colOff>
                    <xdr:row>46</xdr:row>
                    <xdr:rowOff>335280</xdr:rowOff>
                  </from>
                  <to>
                    <xdr:col>11</xdr:col>
                    <xdr:colOff>7620</xdr:colOff>
                    <xdr:row>48</xdr:row>
                    <xdr:rowOff>60960</xdr:rowOff>
                  </to>
                </anchor>
              </controlPr>
            </control>
          </mc:Choice>
        </mc:AlternateContent>
        <mc:AlternateContent xmlns:mc="http://schemas.openxmlformats.org/markup-compatibility/2006">
          <mc:Choice Requires="x14">
            <control shapeId="2098" r:id="rId13" name="Check Box 50">
              <controlPr defaultSize="0" autoFill="0" autoLine="0" autoPict="0">
                <anchor moveWithCells="1">
                  <from>
                    <xdr:col>12</xdr:col>
                    <xdr:colOff>121920</xdr:colOff>
                    <xdr:row>46</xdr:row>
                    <xdr:rowOff>335280</xdr:rowOff>
                  </from>
                  <to>
                    <xdr:col>13</xdr:col>
                    <xdr:colOff>45720</xdr:colOff>
                    <xdr:row>48</xdr:row>
                    <xdr:rowOff>60960</xdr:rowOff>
                  </to>
                </anchor>
              </controlPr>
            </control>
          </mc:Choice>
        </mc:AlternateContent>
        <mc:AlternateContent xmlns:mc="http://schemas.openxmlformats.org/markup-compatibility/2006">
          <mc:Choice Requires="x14">
            <control shapeId="2099" r:id="rId14" name="Check Box 51">
              <controlPr defaultSize="0" autoFill="0" autoLine="0" autoPict="0">
                <anchor moveWithCells="1">
                  <from>
                    <xdr:col>14</xdr:col>
                    <xdr:colOff>114300</xdr:colOff>
                    <xdr:row>46</xdr:row>
                    <xdr:rowOff>335280</xdr:rowOff>
                  </from>
                  <to>
                    <xdr:col>15</xdr:col>
                    <xdr:colOff>30480</xdr:colOff>
                    <xdr:row>48</xdr:row>
                    <xdr:rowOff>60960</xdr:rowOff>
                  </to>
                </anchor>
              </controlPr>
            </control>
          </mc:Choice>
        </mc:AlternateContent>
        <mc:AlternateContent xmlns:mc="http://schemas.openxmlformats.org/markup-compatibility/2006">
          <mc:Choice Requires="x14">
            <control shapeId="2100" r:id="rId15" name="Check Box 52">
              <controlPr defaultSize="0" autoFill="0" autoLine="0" autoPict="0">
                <anchor moveWithCells="1">
                  <from>
                    <xdr:col>16</xdr:col>
                    <xdr:colOff>175260</xdr:colOff>
                    <xdr:row>46</xdr:row>
                    <xdr:rowOff>342900</xdr:rowOff>
                  </from>
                  <to>
                    <xdr:col>17</xdr:col>
                    <xdr:colOff>99060</xdr:colOff>
                    <xdr:row>48</xdr:row>
                    <xdr:rowOff>68580</xdr:rowOff>
                  </to>
                </anchor>
              </controlPr>
            </control>
          </mc:Choice>
        </mc:AlternateContent>
        <mc:AlternateContent xmlns:mc="http://schemas.openxmlformats.org/markup-compatibility/2006">
          <mc:Choice Requires="x14">
            <control shapeId="2144" r:id="rId16" name="Check Box 96">
              <controlPr defaultSize="0" autoFill="0" autoLine="0" autoPict="0">
                <anchor moveWithCells="1">
                  <from>
                    <xdr:col>18</xdr:col>
                    <xdr:colOff>266700</xdr:colOff>
                    <xdr:row>46</xdr:row>
                    <xdr:rowOff>335280</xdr:rowOff>
                  </from>
                  <to>
                    <xdr:col>19</xdr:col>
                    <xdr:colOff>190500</xdr:colOff>
                    <xdr:row>48</xdr:row>
                    <xdr:rowOff>60960</xdr:rowOff>
                  </to>
                </anchor>
              </controlPr>
            </control>
          </mc:Choice>
        </mc:AlternateContent>
        <mc:AlternateContent xmlns:mc="http://schemas.openxmlformats.org/markup-compatibility/2006">
          <mc:Choice Requires="x14">
            <control shapeId="2192" r:id="rId17" name="Check Box 144">
              <controlPr defaultSize="0" autoFill="0" autoLine="0" autoPict="0">
                <anchor moveWithCells="1">
                  <from>
                    <xdr:col>14</xdr:col>
                    <xdr:colOff>99060</xdr:colOff>
                    <xdr:row>72</xdr:row>
                    <xdr:rowOff>266700</xdr:rowOff>
                  </from>
                  <to>
                    <xdr:col>15</xdr:col>
                    <xdr:colOff>30480</xdr:colOff>
                    <xdr:row>74</xdr:row>
                    <xdr:rowOff>45720</xdr:rowOff>
                  </to>
                </anchor>
              </controlPr>
            </control>
          </mc:Choice>
        </mc:AlternateContent>
        <mc:AlternateContent xmlns:mc="http://schemas.openxmlformats.org/markup-compatibility/2006">
          <mc:Choice Requires="x14">
            <control shapeId="2199" r:id="rId18" name="Check Box 151">
              <controlPr defaultSize="0" autoFill="0" autoLine="0" autoPict="0">
                <anchor moveWithCells="1">
                  <from>
                    <xdr:col>14</xdr:col>
                    <xdr:colOff>99060</xdr:colOff>
                    <xdr:row>73</xdr:row>
                    <xdr:rowOff>259080</xdr:rowOff>
                  </from>
                  <to>
                    <xdr:col>15</xdr:col>
                    <xdr:colOff>30480</xdr:colOff>
                    <xdr:row>75</xdr:row>
                    <xdr:rowOff>45720</xdr:rowOff>
                  </to>
                </anchor>
              </controlPr>
            </control>
          </mc:Choice>
        </mc:AlternateContent>
        <mc:AlternateContent xmlns:mc="http://schemas.openxmlformats.org/markup-compatibility/2006">
          <mc:Choice Requires="x14">
            <control shapeId="2200" r:id="rId19" name="Check Box 152">
              <controlPr defaultSize="0" autoFill="0" autoLine="0" autoPict="0">
                <anchor moveWithCells="1">
                  <from>
                    <xdr:col>14</xdr:col>
                    <xdr:colOff>99060</xdr:colOff>
                    <xdr:row>74</xdr:row>
                    <xdr:rowOff>259080</xdr:rowOff>
                  </from>
                  <to>
                    <xdr:col>15</xdr:col>
                    <xdr:colOff>30480</xdr:colOff>
                    <xdr:row>76</xdr:row>
                    <xdr:rowOff>45720</xdr:rowOff>
                  </to>
                </anchor>
              </controlPr>
            </control>
          </mc:Choice>
        </mc:AlternateContent>
        <mc:AlternateContent xmlns:mc="http://schemas.openxmlformats.org/markup-compatibility/2006">
          <mc:Choice Requires="x14">
            <control shapeId="2201" r:id="rId20" name="Check Box 153">
              <controlPr defaultSize="0" autoFill="0" autoLine="0" autoPict="0">
                <anchor moveWithCells="1">
                  <from>
                    <xdr:col>14</xdr:col>
                    <xdr:colOff>99060</xdr:colOff>
                    <xdr:row>75</xdr:row>
                    <xdr:rowOff>251460</xdr:rowOff>
                  </from>
                  <to>
                    <xdr:col>15</xdr:col>
                    <xdr:colOff>30480</xdr:colOff>
                    <xdr:row>77</xdr:row>
                    <xdr:rowOff>38100</xdr:rowOff>
                  </to>
                </anchor>
              </controlPr>
            </control>
          </mc:Choice>
        </mc:AlternateContent>
        <mc:AlternateContent xmlns:mc="http://schemas.openxmlformats.org/markup-compatibility/2006">
          <mc:Choice Requires="x14">
            <control shapeId="2202" r:id="rId21" name="Check Box 154">
              <controlPr defaultSize="0" autoFill="0" autoLine="0" autoPict="0">
                <anchor moveWithCells="1">
                  <from>
                    <xdr:col>14</xdr:col>
                    <xdr:colOff>99060</xdr:colOff>
                    <xdr:row>76</xdr:row>
                    <xdr:rowOff>251460</xdr:rowOff>
                  </from>
                  <to>
                    <xdr:col>15</xdr:col>
                    <xdr:colOff>30480</xdr:colOff>
                    <xdr:row>78</xdr:row>
                    <xdr:rowOff>38100</xdr:rowOff>
                  </to>
                </anchor>
              </controlPr>
            </control>
          </mc:Choice>
        </mc:AlternateContent>
        <mc:AlternateContent xmlns:mc="http://schemas.openxmlformats.org/markup-compatibility/2006">
          <mc:Choice Requires="x14">
            <control shapeId="2203" r:id="rId22" name="Check Box 155">
              <controlPr defaultSize="0" autoFill="0" autoLine="0" autoPict="0">
                <anchor moveWithCells="1">
                  <from>
                    <xdr:col>14</xdr:col>
                    <xdr:colOff>99060</xdr:colOff>
                    <xdr:row>77</xdr:row>
                    <xdr:rowOff>259080</xdr:rowOff>
                  </from>
                  <to>
                    <xdr:col>15</xdr:col>
                    <xdr:colOff>30480</xdr:colOff>
                    <xdr:row>79</xdr:row>
                    <xdr:rowOff>45720</xdr:rowOff>
                  </to>
                </anchor>
              </controlPr>
            </control>
          </mc:Choice>
        </mc:AlternateContent>
        <mc:AlternateContent xmlns:mc="http://schemas.openxmlformats.org/markup-compatibility/2006">
          <mc:Choice Requires="x14">
            <control shapeId="2206" r:id="rId23" name="Check Box 158">
              <controlPr defaultSize="0" autoFill="0" autoLine="0" autoPict="0">
                <anchor moveWithCells="1">
                  <from>
                    <xdr:col>7</xdr:col>
                    <xdr:colOff>350520</xdr:colOff>
                    <xdr:row>32</xdr:row>
                    <xdr:rowOff>312420</xdr:rowOff>
                  </from>
                  <to>
                    <xdr:col>8</xdr:col>
                    <xdr:colOff>274320</xdr:colOff>
                    <xdr:row>34</xdr:row>
                    <xdr:rowOff>106680</xdr:rowOff>
                  </to>
                </anchor>
              </controlPr>
            </control>
          </mc:Choice>
        </mc:AlternateContent>
        <mc:AlternateContent xmlns:mc="http://schemas.openxmlformats.org/markup-compatibility/2006">
          <mc:Choice Requires="x14">
            <control shapeId="2207" r:id="rId24" name="Check Box 159">
              <controlPr defaultSize="0" autoFill="0" autoLine="0" autoPict="0">
                <anchor moveWithCells="1">
                  <from>
                    <xdr:col>7</xdr:col>
                    <xdr:colOff>350520</xdr:colOff>
                    <xdr:row>33</xdr:row>
                    <xdr:rowOff>175260</xdr:rowOff>
                  </from>
                  <to>
                    <xdr:col>8</xdr:col>
                    <xdr:colOff>289560</xdr:colOff>
                    <xdr:row>35</xdr:row>
                    <xdr:rowOff>99060</xdr:rowOff>
                  </to>
                </anchor>
              </controlPr>
            </control>
          </mc:Choice>
        </mc:AlternateContent>
        <mc:AlternateContent xmlns:mc="http://schemas.openxmlformats.org/markup-compatibility/2006">
          <mc:Choice Requires="x14">
            <control shapeId="2208" r:id="rId25" name="Check Box 160">
              <controlPr defaultSize="0" autoFill="0" autoLine="0" autoPict="0">
                <anchor moveWithCells="1">
                  <from>
                    <xdr:col>7</xdr:col>
                    <xdr:colOff>350520</xdr:colOff>
                    <xdr:row>34</xdr:row>
                    <xdr:rowOff>175260</xdr:rowOff>
                  </from>
                  <to>
                    <xdr:col>8</xdr:col>
                    <xdr:colOff>274320</xdr:colOff>
                    <xdr:row>36</xdr:row>
                    <xdr:rowOff>99060</xdr:rowOff>
                  </to>
                </anchor>
              </controlPr>
            </control>
          </mc:Choice>
        </mc:AlternateContent>
        <mc:AlternateContent xmlns:mc="http://schemas.openxmlformats.org/markup-compatibility/2006">
          <mc:Choice Requires="x14">
            <control shapeId="2209" r:id="rId26" name="Check Box 161">
              <controlPr defaultSize="0" autoFill="0" autoLine="0" autoPict="0">
                <anchor moveWithCells="1">
                  <from>
                    <xdr:col>7</xdr:col>
                    <xdr:colOff>350520</xdr:colOff>
                    <xdr:row>35</xdr:row>
                    <xdr:rowOff>175260</xdr:rowOff>
                  </from>
                  <to>
                    <xdr:col>8</xdr:col>
                    <xdr:colOff>274320</xdr:colOff>
                    <xdr:row>37</xdr:row>
                    <xdr:rowOff>99060</xdr:rowOff>
                  </to>
                </anchor>
              </controlPr>
            </control>
          </mc:Choice>
        </mc:AlternateContent>
        <mc:AlternateContent xmlns:mc="http://schemas.openxmlformats.org/markup-compatibility/2006">
          <mc:Choice Requires="x14">
            <control shapeId="2210" r:id="rId27" name="Check Box 162">
              <controlPr defaultSize="0" autoFill="0" autoLine="0" autoPict="0">
                <anchor moveWithCells="1">
                  <from>
                    <xdr:col>7</xdr:col>
                    <xdr:colOff>350520</xdr:colOff>
                    <xdr:row>36</xdr:row>
                    <xdr:rowOff>175260</xdr:rowOff>
                  </from>
                  <to>
                    <xdr:col>8</xdr:col>
                    <xdr:colOff>274320</xdr:colOff>
                    <xdr:row>38</xdr:row>
                    <xdr:rowOff>99060</xdr:rowOff>
                  </to>
                </anchor>
              </controlPr>
            </control>
          </mc:Choice>
        </mc:AlternateContent>
        <mc:AlternateContent xmlns:mc="http://schemas.openxmlformats.org/markup-compatibility/2006">
          <mc:Choice Requires="x14">
            <control shapeId="2220" r:id="rId28" name="Option Button 172">
              <controlPr defaultSize="0" autoFill="0" autoLine="0" autoPict="0">
                <anchor moveWithCells="1">
                  <from>
                    <xdr:col>13</xdr:col>
                    <xdr:colOff>30480</xdr:colOff>
                    <xdr:row>22</xdr:row>
                    <xdr:rowOff>289560</xdr:rowOff>
                  </from>
                  <to>
                    <xdr:col>13</xdr:col>
                    <xdr:colOff>274320</xdr:colOff>
                    <xdr:row>22</xdr:row>
                    <xdr:rowOff>533400</xdr:rowOff>
                  </to>
                </anchor>
              </controlPr>
            </control>
          </mc:Choice>
        </mc:AlternateContent>
        <mc:AlternateContent xmlns:mc="http://schemas.openxmlformats.org/markup-compatibility/2006">
          <mc:Choice Requires="x14">
            <control shapeId="2221" r:id="rId29" name="Option Button 173">
              <controlPr defaultSize="0" autoFill="0" autoLine="0" autoPict="0">
                <anchor moveWithCells="1">
                  <from>
                    <xdr:col>15</xdr:col>
                    <xdr:colOff>30480</xdr:colOff>
                    <xdr:row>22</xdr:row>
                    <xdr:rowOff>289560</xdr:rowOff>
                  </from>
                  <to>
                    <xdr:col>15</xdr:col>
                    <xdr:colOff>274320</xdr:colOff>
                    <xdr:row>22</xdr:row>
                    <xdr:rowOff>533400</xdr:rowOff>
                  </to>
                </anchor>
              </controlPr>
            </control>
          </mc:Choice>
        </mc:AlternateContent>
        <mc:AlternateContent xmlns:mc="http://schemas.openxmlformats.org/markup-compatibility/2006">
          <mc:Choice Requires="x14">
            <control shapeId="2222" r:id="rId30" name="Option Button 174">
              <controlPr defaultSize="0" autoFill="0" autoLine="0" autoPict="0">
                <anchor moveWithCells="1">
                  <from>
                    <xdr:col>17</xdr:col>
                    <xdr:colOff>68580</xdr:colOff>
                    <xdr:row>22</xdr:row>
                    <xdr:rowOff>289560</xdr:rowOff>
                  </from>
                  <to>
                    <xdr:col>17</xdr:col>
                    <xdr:colOff>312420</xdr:colOff>
                    <xdr:row>22</xdr:row>
                    <xdr:rowOff>533400</xdr:rowOff>
                  </to>
                </anchor>
              </controlPr>
            </control>
          </mc:Choice>
        </mc:AlternateContent>
        <mc:AlternateContent xmlns:mc="http://schemas.openxmlformats.org/markup-compatibility/2006">
          <mc:Choice Requires="x14">
            <control shapeId="2224" r:id="rId31" name="Option Button 176">
              <controlPr defaultSize="0" autoFill="0" autoLine="0" autoPict="0">
                <anchor moveWithCells="1">
                  <from>
                    <xdr:col>11</xdr:col>
                    <xdr:colOff>30480</xdr:colOff>
                    <xdr:row>22</xdr:row>
                    <xdr:rowOff>289560</xdr:rowOff>
                  </from>
                  <to>
                    <xdr:col>11</xdr:col>
                    <xdr:colOff>274320</xdr:colOff>
                    <xdr:row>22</xdr:row>
                    <xdr:rowOff>533400</xdr:rowOff>
                  </to>
                </anchor>
              </controlPr>
            </control>
          </mc:Choice>
        </mc:AlternateContent>
        <mc:AlternateContent xmlns:mc="http://schemas.openxmlformats.org/markup-compatibility/2006">
          <mc:Choice Requires="x14">
            <control shapeId="2225" r:id="rId32" name="Option Button 177">
              <controlPr defaultSize="0" autoFill="0" autoLine="0" autoPict="0">
                <anchor moveWithCells="1">
                  <from>
                    <xdr:col>4</xdr:col>
                    <xdr:colOff>236220</xdr:colOff>
                    <xdr:row>23</xdr:row>
                    <xdr:rowOff>30480</xdr:rowOff>
                  </from>
                  <to>
                    <xdr:col>5</xdr:col>
                    <xdr:colOff>0</xdr:colOff>
                    <xdr:row>23</xdr:row>
                    <xdr:rowOff>289560</xdr:rowOff>
                  </to>
                </anchor>
              </controlPr>
            </control>
          </mc:Choice>
        </mc:AlternateContent>
        <mc:AlternateContent xmlns:mc="http://schemas.openxmlformats.org/markup-compatibility/2006">
          <mc:Choice Requires="x14">
            <control shapeId="2226" r:id="rId33" name="Option Button 178">
              <controlPr defaultSize="0" autoFill="0" autoLine="0" autoPict="0">
                <anchor moveWithCells="1">
                  <from>
                    <xdr:col>5</xdr:col>
                    <xdr:colOff>381000</xdr:colOff>
                    <xdr:row>23</xdr:row>
                    <xdr:rowOff>38100</xdr:rowOff>
                  </from>
                  <to>
                    <xdr:col>6</xdr:col>
                    <xdr:colOff>220980</xdr:colOff>
                    <xdr:row>23</xdr:row>
                    <xdr:rowOff>266700</xdr:rowOff>
                  </to>
                </anchor>
              </controlPr>
            </control>
          </mc:Choice>
        </mc:AlternateContent>
        <mc:AlternateContent xmlns:mc="http://schemas.openxmlformats.org/markup-compatibility/2006">
          <mc:Choice Requires="x14">
            <control shapeId="2227" r:id="rId34" name="Group Box 179">
              <controlPr defaultSize="0" autoFill="0" autoPict="0">
                <anchor moveWithCells="1">
                  <from>
                    <xdr:col>4</xdr:col>
                    <xdr:colOff>22860</xdr:colOff>
                    <xdr:row>23</xdr:row>
                    <xdr:rowOff>0</xdr:rowOff>
                  </from>
                  <to>
                    <xdr:col>7</xdr:col>
                    <xdr:colOff>365760</xdr:colOff>
                    <xdr:row>24</xdr:row>
                    <xdr:rowOff>0</xdr:rowOff>
                  </to>
                </anchor>
              </controlPr>
            </control>
          </mc:Choice>
        </mc:AlternateContent>
        <mc:AlternateContent xmlns:mc="http://schemas.openxmlformats.org/markup-compatibility/2006">
          <mc:Choice Requires="x14">
            <control shapeId="2234" r:id="rId35" name="Option Button 186">
              <controlPr defaultSize="0" autoFill="0" autoLine="0" autoPict="0">
                <anchor moveWithCells="1">
                  <from>
                    <xdr:col>4</xdr:col>
                    <xdr:colOff>297180</xdr:colOff>
                    <xdr:row>60</xdr:row>
                    <xdr:rowOff>38100</xdr:rowOff>
                  </from>
                  <to>
                    <xdr:col>5</xdr:col>
                    <xdr:colOff>83820</xdr:colOff>
                    <xdr:row>60</xdr:row>
                    <xdr:rowOff>274320</xdr:rowOff>
                  </to>
                </anchor>
              </controlPr>
            </control>
          </mc:Choice>
        </mc:AlternateContent>
        <mc:AlternateContent xmlns:mc="http://schemas.openxmlformats.org/markup-compatibility/2006">
          <mc:Choice Requires="x14">
            <control shapeId="2235" r:id="rId36" name="Option Button 187">
              <controlPr defaultSize="0" autoFill="0" autoLine="0" autoPict="0">
                <anchor moveWithCells="1">
                  <from>
                    <xdr:col>6</xdr:col>
                    <xdr:colOff>236220</xdr:colOff>
                    <xdr:row>60</xdr:row>
                    <xdr:rowOff>38100</xdr:rowOff>
                  </from>
                  <to>
                    <xdr:col>7</xdr:col>
                    <xdr:colOff>99060</xdr:colOff>
                    <xdr:row>60</xdr:row>
                    <xdr:rowOff>274320</xdr:rowOff>
                  </to>
                </anchor>
              </controlPr>
            </control>
          </mc:Choice>
        </mc:AlternateContent>
        <mc:AlternateContent xmlns:mc="http://schemas.openxmlformats.org/markup-compatibility/2006">
          <mc:Choice Requires="x14">
            <control shapeId="2236" r:id="rId37" name="Group Box 188">
              <controlPr defaultSize="0" autoFill="0" autoPict="0">
                <anchor moveWithCells="1">
                  <from>
                    <xdr:col>4</xdr:col>
                    <xdr:colOff>60960</xdr:colOff>
                    <xdr:row>60</xdr:row>
                    <xdr:rowOff>0</xdr:rowOff>
                  </from>
                  <to>
                    <xdr:col>9</xdr:col>
                    <xdr:colOff>0</xdr:colOff>
                    <xdr:row>60</xdr:row>
                    <xdr:rowOff>297180</xdr:rowOff>
                  </to>
                </anchor>
              </controlPr>
            </control>
          </mc:Choice>
        </mc:AlternateContent>
        <mc:AlternateContent xmlns:mc="http://schemas.openxmlformats.org/markup-compatibility/2006">
          <mc:Choice Requires="x14">
            <control shapeId="2254" r:id="rId38" name="Group Box 206">
              <controlPr defaultSize="0" autoFill="0" autoPict="0">
                <anchor moveWithCells="1">
                  <from>
                    <xdr:col>4</xdr:col>
                    <xdr:colOff>7620</xdr:colOff>
                    <xdr:row>87</xdr:row>
                    <xdr:rowOff>22860</xdr:rowOff>
                  </from>
                  <to>
                    <xdr:col>9</xdr:col>
                    <xdr:colOff>0</xdr:colOff>
                    <xdr:row>87</xdr:row>
                    <xdr:rowOff>304800</xdr:rowOff>
                  </to>
                </anchor>
              </controlPr>
            </control>
          </mc:Choice>
        </mc:AlternateContent>
        <mc:AlternateContent xmlns:mc="http://schemas.openxmlformats.org/markup-compatibility/2006">
          <mc:Choice Requires="x14">
            <control shapeId="2255" r:id="rId39" name="Option Button 207">
              <controlPr defaultSize="0" autoFill="0" autoLine="0" autoPict="0">
                <anchor moveWithCells="1">
                  <from>
                    <xdr:col>13</xdr:col>
                    <xdr:colOff>60960</xdr:colOff>
                    <xdr:row>89</xdr:row>
                    <xdr:rowOff>60960</xdr:rowOff>
                  </from>
                  <to>
                    <xdr:col>13</xdr:col>
                    <xdr:colOff>259080</xdr:colOff>
                    <xdr:row>89</xdr:row>
                    <xdr:rowOff>259080</xdr:rowOff>
                  </to>
                </anchor>
              </controlPr>
            </control>
          </mc:Choice>
        </mc:AlternateContent>
        <mc:AlternateContent xmlns:mc="http://schemas.openxmlformats.org/markup-compatibility/2006">
          <mc:Choice Requires="x14">
            <control shapeId="2256" r:id="rId40" name="Option Button 208">
              <controlPr defaultSize="0" autoFill="0" autoLine="0" autoPict="0">
                <anchor moveWithCells="1">
                  <from>
                    <xdr:col>15</xdr:col>
                    <xdr:colOff>60960</xdr:colOff>
                    <xdr:row>89</xdr:row>
                    <xdr:rowOff>60960</xdr:rowOff>
                  </from>
                  <to>
                    <xdr:col>15</xdr:col>
                    <xdr:colOff>259080</xdr:colOff>
                    <xdr:row>89</xdr:row>
                    <xdr:rowOff>259080</xdr:rowOff>
                  </to>
                </anchor>
              </controlPr>
            </control>
          </mc:Choice>
        </mc:AlternateContent>
        <mc:AlternateContent xmlns:mc="http://schemas.openxmlformats.org/markup-compatibility/2006">
          <mc:Choice Requires="x14">
            <control shapeId="2257" r:id="rId41" name="Option Button 209">
              <controlPr defaultSize="0" autoFill="0" autoLine="0" autoPict="0">
                <anchor moveWithCells="1">
                  <from>
                    <xdr:col>13</xdr:col>
                    <xdr:colOff>60960</xdr:colOff>
                    <xdr:row>90</xdr:row>
                    <xdr:rowOff>60960</xdr:rowOff>
                  </from>
                  <to>
                    <xdr:col>13</xdr:col>
                    <xdr:colOff>259080</xdr:colOff>
                    <xdr:row>90</xdr:row>
                    <xdr:rowOff>259080</xdr:rowOff>
                  </to>
                </anchor>
              </controlPr>
            </control>
          </mc:Choice>
        </mc:AlternateContent>
        <mc:AlternateContent xmlns:mc="http://schemas.openxmlformats.org/markup-compatibility/2006">
          <mc:Choice Requires="x14">
            <control shapeId="2258" r:id="rId42" name="Option Button 210">
              <controlPr defaultSize="0" autoFill="0" autoLine="0" autoPict="0">
                <anchor moveWithCells="1">
                  <from>
                    <xdr:col>15</xdr:col>
                    <xdr:colOff>60960</xdr:colOff>
                    <xdr:row>90</xdr:row>
                    <xdr:rowOff>60960</xdr:rowOff>
                  </from>
                  <to>
                    <xdr:col>15</xdr:col>
                    <xdr:colOff>259080</xdr:colOff>
                    <xdr:row>90</xdr:row>
                    <xdr:rowOff>259080</xdr:rowOff>
                  </to>
                </anchor>
              </controlPr>
            </control>
          </mc:Choice>
        </mc:AlternateContent>
        <mc:AlternateContent xmlns:mc="http://schemas.openxmlformats.org/markup-compatibility/2006">
          <mc:Choice Requires="x14">
            <control shapeId="2259" r:id="rId43" name="Option Button 211">
              <controlPr defaultSize="0" autoFill="0" autoLine="0" autoPict="0">
                <anchor moveWithCells="1">
                  <from>
                    <xdr:col>13</xdr:col>
                    <xdr:colOff>60960</xdr:colOff>
                    <xdr:row>91</xdr:row>
                    <xdr:rowOff>60960</xdr:rowOff>
                  </from>
                  <to>
                    <xdr:col>13</xdr:col>
                    <xdr:colOff>259080</xdr:colOff>
                    <xdr:row>91</xdr:row>
                    <xdr:rowOff>259080</xdr:rowOff>
                  </to>
                </anchor>
              </controlPr>
            </control>
          </mc:Choice>
        </mc:AlternateContent>
        <mc:AlternateContent xmlns:mc="http://schemas.openxmlformats.org/markup-compatibility/2006">
          <mc:Choice Requires="x14">
            <control shapeId="2260" r:id="rId44" name="Option Button 212">
              <controlPr defaultSize="0" autoFill="0" autoLine="0" autoPict="0">
                <anchor moveWithCells="1">
                  <from>
                    <xdr:col>15</xdr:col>
                    <xdr:colOff>60960</xdr:colOff>
                    <xdr:row>91</xdr:row>
                    <xdr:rowOff>60960</xdr:rowOff>
                  </from>
                  <to>
                    <xdr:col>15</xdr:col>
                    <xdr:colOff>259080</xdr:colOff>
                    <xdr:row>91</xdr:row>
                    <xdr:rowOff>259080</xdr:rowOff>
                  </to>
                </anchor>
              </controlPr>
            </control>
          </mc:Choice>
        </mc:AlternateContent>
        <mc:AlternateContent xmlns:mc="http://schemas.openxmlformats.org/markup-compatibility/2006">
          <mc:Choice Requires="x14">
            <control shapeId="2265" r:id="rId45" name="Option Button 217">
              <controlPr defaultSize="0" autoFill="0" autoLine="0" autoPict="0">
                <anchor moveWithCells="1">
                  <from>
                    <xdr:col>13</xdr:col>
                    <xdr:colOff>60960</xdr:colOff>
                    <xdr:row>97</xdr:row>
                    <xdr:rowOff>60960</xdr:rowOff>
                  </from>
                  <to>
                    <xdr:col>13</xdr:col>
                    <xdr:colOff>259080</xdr:colOff>
                    <xdr:row>97</xdr:row>
                    <xdr:rowOff>259080</xdr:rowOff>
                  </to>
                </anchor>
              </controlPr>
            </control>
          </mc:Choice>
        </mc:AlternateContent>
        <mc:AlternateContent xmlns:mc="http://schemas.openxmlformats.org/markup-compatibility/2006">
          <mc:Choice Requires="x14">
            <control shapeId="2266" r:id="rId46" name="Option Button 218">
              <controlPr defaultSize="0" autoFill="0" autoLine="0" autoPict="0">
                <anchor moveWithCells="1">
                  <from>
                    <xdr:col>15</xdr:col>
                    <xdr:colOff>60960</xdr:colOff>
                    <xdr:row>97</xdr:row>
                    <xdr:rowOff>60960</xdr:rowOff>
                  </from>
                  <to>
                    <xdr:col>15</xdr:col>
                    <xdr:colOff>259080</xdr:colOff>
                    <xdr:row>97</xdr:row>
                    <xdr:rowOff>259080</xdr:rowOff>
                  </to>
                </anchor>
              </controlPr>
            </control>
          </mc:Choice>
        </mc:AlternateContent>
        <mc:AlternateContent xmlns:mc="http://schemas.openxmlformats.org/markup-compatibility/2006">
          <mc:Choice Requires="x14">
            <control shapeId="2267" r:id="rId47" name="Option Button 219">
              <controlPr defaultSize="0" autoFill="0" autoLine="0" autoPict="0">
                <anchor moveWithCells="1">
                  <from>
                    <xdr:col>13</xdr:col>
                    <xdr:colOff>60960</xdr:colOff>
                    <xdr:row>98</xdr:row>
                    <xdr:rowOff>60960</xdr:rowOff>
                  </from>
                  <to>
                    <xdr:col>13</xdr:col>
                    <xdr:colOff>259080</xdr:colOff>
                    <xdr:row>98</xdr:row>
                    <xdr:rowOff>259080</xdr:rowOff>
                  </to>
                </anchor>
              </controlPr>
            </control>
          </mc:Choice>
        </mc:AlternateContent>
        <mc:AlternateContent xmlns:mc="http://schemas.openxmlformats.org/markup-compatibility/2006">
          <mc:Choice Requires="x14">
            <control shapeId="2268" r:id="rId48" name="Option Button 220">
              <controlPr defaultSize="0" autoFill="0" autoLine="0" autoPict="0">
                <anchor moveWithCells="1">
                  <from>
                    <xdr:col>15</xdr:col>
                    <xdr:colOff>60960</xdr:colOff>
                    <xdr:row>98</xdr:row>
                    <xdr:rowOff>60960</xdr:rowOff>
                  </from>
                  <to>
                    <xdr:col>15</xdr:col>
                    <xdr:colOff>259080</xdr:colOff>
                    <xdr:row>98</xdr:row>
                    <xdr:rowOff>259080</xdr:rowOff>
                  </to>
                </anchor>
              </controlPr>
            </control>
          </mc:Choice>
        </mc:AlternateContent>
        <mc:AlternateContent xmlns:mc="http://schemas.openxmlformats.org/markup-compatibility/2006">
          <mc:Choice Requires="x14">
            <control shapeId="2269" r:id="rId49" name="Option Button 221">
              <controlPr defaultSize="0" autoFill="0" autoLine="0" autoPict="0">
                <anchor moveWithCells="1">
                  <from>
                    <xdr:col>13</xdr:col>
                    <xdr:colOff>60960</xdr:colOff>
                    <xdr:row>99</xdr:row>
                    <xdr:rowOff>60960</xdr:rowOff>
                  </from>
                  <to>
                    <xdr:col>13</xdr:col>
                    <xdr:colOff>259080</xdr:colOff>
                    <xdr:row>99</xdr:row>
                    <xdr:rowOff>259080</xdr:rowOff>
                  </to>
                </anchor>
              </controlPr>
            </control>
          </mc:Choice>
        </mc:AlternateContent>
        <mc:AlternateContent xmlns:mc="http://schemas.openxmlformats.org/markup-compatibility/2006">
          <mc:Choice Requires="x14">
            <control shapeId="2270" r:id="rId50" name="Option Button 222">
              <controlPr defaultSize="0" autoFill="0" autoLine="0" autoPict="0">
                <anchor moveWithCells="1">
                  <from>
                    <xdr:col>15</xdr:col>
                    <xdr:colOff>60960</xdr:colOff>
                    <xdr:row>99</xdr:row>
                    <xdr:rowOff>60960</xdr:rowOff>
                  </from>
                  <to>
                    <xdr:col>15</xdr:col>
                    <xdr:colOff>259080</xdr:colOff>
                    <xdr:row>99</xdr:row>
                    <xdr:rowOff>259080</xdr:rowOff>
                  </to>
                </anchor>
              </controlPr>
            </control>
          </mc:Choice>
        </mc:AlternateContent>
        <mc:AlternateContent xmlns:mc="http://schemas.openxmlformats.org/markup-compatibility/2006">
          <mc:Choice Requires="x14">
            <control shapeId="2271" r:id="rId51" name="Option Button 223">
              <controlPr defaultSize="0" autoFill="0" autoLine="0" autoPict="0">
                <anchor moveWithCells="1">
                  <from>
                    <xdr:col>13</xdr:col>
                    <xdr:colOff>60960</xdr:colOff>
                    <xdr:row>100</xdr:row>
                    <xdr:rowOff>60960</xdr:rowOff>
                  </from>
                  <to>
                    <xdr:col>13</xdr:col>
                    <xdr:colOff>259080</xdr:colOff>
                    <xdr:row>100</xdr:row>
                    <xdr:rowOff>259080</xdr:rowOff>
                  </to>
                </anchor>
              </controlPr>
            </control>
          </mc:Choice>
        </mc:AlternateContent>
        <mc:AlternateContent xmlns:mc="http://schemas.openxmlformats.org/markup-compatibility/2006">
          <mc:Choice Requires="x14">
            <control shapeId="2272" r:id="rId52" name="Option Button 224">
              <controlPr defaultSize="0" autoFill="0" autoLine="0" autoPict="0">
                <anchor moveWithCells="1">
                  <from>
                    <xdr:col>15</xdr:col>
                    <xdr:colOff>60960</xdr:colOff>
                    <xdr:row>100</xdr:row>
                    <xdr:rowOff>60960</xdr:rowOff>
                  </from>
                  <to>
                    <xdr:col>15</xdr:col>
                    <xdr:colOff>259080</xdr:colOff>
                    <xdr:row>100</xdr:row>
                    <xdr:rowOff>259080</xdr:rowOff>
                  </to>
                </anchor>
              </controlPr>
            </control>
          </mc:Choice>
        </mc:AlternateContent>
        <mc:AlternateContent xmlns:mc="http://schemas.openxmlformats.org/markup-compatibility/2006">
          <mc:Choice Requires="x14">
            <control shapeId="2273" r:id="rId53" name="Option Button 225">
              <controlPr defaultSize="0" autoFill="0" autoLine="0" autoPict="0">
                <anchor moveWithCells="1">
                  <from>
                    <xdr:col>4</xdr:col>
                    <xdr:colOff>388620</xdr:colOff>
                    <xdr:row>103</xdr:row>
                    <xdr:rowOff>60960</xdr:rowOff>
                  </from>
                  <to>
                    <xdr:col>5</xdr:col>
                    <xdr:colOff>99060</xdr:colOff>
                    <xdr:row>103</xdr:row>
                    <xdr:rowOff>259080</xdr:rowOff>
                  </to>
                </anchor>
              </controlPr>
            </control>
          </mc:Choice>
        </mc:AlternateContent>
        <mc:AlternateContent xmlns:mc="http://schemas.openxmlformats.org/markup-compatibility/2006">
          <mc:Choice Requires="x14">
            <control shapeId="2274" r:id="rId54" name="Option Button 226">
              <controlPr defaultSize="0" autoFill="0" autoLine="0" autoPict="0">
                <anchor moveWithCells="1">
                  <from>
                    <xdr:col>6</xdr:col>
                    <xdr:colOff>327660</xdr:colOff>
                    <xdr:row>103</xdr:row>
                    <xdr:rowOff>60960</xdr:rowOff>
                  </from>
                  <to>
                    <xdr:col>7</xdr:col>
                    <xdr:colOff>106680</xdr:colOff>
                    <xdr:row>103</xdr:row>
                    <xdr:rowOff>259080</xdr:rowOff>
                  </to>
                </anchor>
              </controlPr>
            </control>
          </mc:Choice>
        </mc:AlternateContent>
        <mc:AlternateContent xmlns:mc="http://schemas.openxmlformats.org/markup-compatibility/2006">
          <mc:Choice Requires="x14">
            <control shapeId="2275" r:id="rId55" name="Option Button 227">
              <controlPr defaultSize="0" autoFill="0" autoLine="0" autoPict="0">
                <anchor moveWithCells="1">
                  <from>
                    <xdr:col>4</xdr:col>
                    <xdr:colOff>388620</xdr:colOff>
                    <xdr:row>106</xdr:row>
                    <xdr:rowOff>68580</xdr:rowOff>
                  </from>
                  <to>
                    <xdr:col>5</xdr:col>
                    <xdr:colOff>160020</xdr:colOff>
                    <xdr:row>106</xdr:row>
                    <xdr:rowOff>251460</xdr:rowOff>
                  </to>
                </anchor>
              </controlPr>
            </control>
          </mc:Choice>
        </mc:AlternateContent>
        <mc:AlternateContent xmlns:mc="http://schemas.openxmlformats.org/markup-compatibility/2006">
          <mc:Choice Requires="x14">
            <control shapeId="2276" r:id="rId56" name="Option Button 228">
              <controlPr defaultSize="0" autoFill="0" autoLine="0" autoPict="0">
                <anchor moveWithCells="1">
                  <from>
                    <xdr:col>6</xdr:col>
                    <xdr:colOff>342900</xdr:colOff>
                    <xdr:row>106</xdr:row>
                    <xdr:rowOff>60960</xdr:rowOff>
                  </from>
                  <to>
                    <xdr:col>7</xdr:col>
                    <xdr:colOff>114300</xdr:colOff>
                    <xdr:row>106</xdr:row>
                    <xdr:rowOff>259080</xdr:rowOff>
                  </to>
                </anchor>
              </controlPr>
            </control>
          </mc:Choice>
        </mc:AlternateContent>
        <mc:AlternateContent xmlns:mc="http://schemas.openxmlformats.org/markup-compatibility/2006">
          <mc:Choice Requires="x14">
            <control shapeId="2277" r:id="rId57" name="Option Button 229">
              <controlPr defaultSize="0" autoFill="0" autoLine="0" autoPict="0">
                <anchor moveWithCells="1">
                  <from>
                    <xdr:col>4</xdr:col>
                    <xdr:colOff>411480</xdr:colOff>
                    <xdr:row>108</xdr:row>
                    <xdr:rowOff>68580</xdr:rowOff>
                  </from>
                  <to>
                    <xdr:col>5</xdr:col>
                    <xdr:colOff>114300</xdr:colOff>
                    <xdr:row>108</xdr:row>
                    <xdr:rowOff>266700</xdr:rowOff>
                  </to>
                </anchor>
              </controlPr>
            </control>
          </mc:Choice>
        </mc:AlternateContent>
        <mc:AlternateContent xmlns:mc="http://schemas.openxmlformats.org/markup-compatibility/2006">
          <mc:Choice Requires="x14">
            <control shapeId="2278" r:id="rId58" name="Option Button 230">
              <controlPr defaultSize="0" autoFill="0" autoLine="0" autoPict="0">
                <anchor moveWithCells="1">
                  <from>
                    <xdr:col>6</xdr:col>
                    <xdr:colOff>350520</xdr:colOff>
                    <xdr:row>108</xdr:row>
                    <xdr:rowOff>60960</xdr:rowOff>
                  </from>
                  <to>
                    <xdr:col>7</xdr:col>
                    <xdr:colOff>137160</xdr:colOff>
                    <xdr:row>108</xdr:row>
                    <xdr:rowOff>259080</xdr:rowOff>
                  </to>
                </anchor>
              </controlPr>
            </control>
          </mc:Choice>
        </mc:AlternateContent>
        <mc:AlternateContent xmlns:mc="http://schemas.openxmlformats.org/markup-compatibility/2006">
          <mc:Choice Requires="x14">
            <control shapeId="2279" r:id="rId59" name="Option Button 231">
              <controlPr defaultSize="0" autoFill="0" autoLine="0" autoPict="0">
                <anchor moveWithCells="1">
                  <from>
                    <xdr:col>11</xdr:col>
                    <xdr:colOff>99060</xdr:colOff>
                    <xdr:row>143</xdr:row>
                    <xdr:rowOff>60960</xdr:rowOff>
                  </from>
                  <to>
                    <xdr:col>11</xdr:col>
                    <xdr:colOff>297180</xdr:colOff>
                    <xdr:row>143</xdr:row>
                    <xdr:rowOff>266700</xdr:rowOff>
                  </to>
                </anchor>
              </controlPr>
            </control>
          </mc:Choice>
        </mc:AlternateContent>
        <mc:AlternateContent xmlns:mc="http://schemas.openxmlformats.org/markup-compatibility/2006">
          <mc:Choice Requires="x14">
            <control shapeId="2280" r:id="rId60" name="Option Button 232">
              <controlPr defaultSize="0" autoFill="0" autoLine="0" autoPict="0">
                <anchor moveWithCells="1">
                  <from>
                    <xdr:col>13</xdr:col>
                    <xdr:colOff>99060</xdr:colOff>
                    <xdr:row>143</xdr:row>
                    <xdr:rowOff>60960</xdr:rowOff>
                  </from>
                  <to>
                    <xdr:col>13</xdr:col>
                    <xdr:colOff>297180</xdr:colOff>
                    <xdr:row>143</xdr:row>
                    <xdr:rowOff>266700</xdr:rowOff>
                  </to>
                </anchor>
              </controlPr>
            </control>
          </mc:Choice>
        </mc:AlternateContent>
        <mc:AlternateContent xmlns:mc="http://schemas.openxmlformats.org/markup-compatibility/2006">
          <mc:Choice Requires="x14">
            <control shapeId="2281" r:id="rId61" name="Option Button 233">
              <controlPr defaultSize="0" autoFill="0" autoLine="0" autoPict="0">
                <anchor moveWithCells="1">
                  <from>
                    <xdr:col>15</xdr:col>
                    <xdr:colOff>83820</xdr:colOff>
                    <xdr:row>143</xdr:row>
                    <xdr:rowOff>60960</xdr:rowOff>
                  </from>
                  <to>
                    <xdr:col>15</xdr:col>
                    <xdr:colOff>289560</xdr:colOff>
                    <xdr:row>143</xdr:row>
                    <xdr:rowOff>266700</xdr:rowOff>
                  </to>
                </anchor>
              </controlPr>
            </control>
          </mc:Choice>
        </mc:AlternateContent>
        <mc:AlternateContent xmlns:mc="http://schemas.openxmlformats.org/markup-compatibility/2006">
          <mc:Choice Requires="x14">
            <control shapeId="2282" r:id="rId62" name="Option Button 234">
              <controlPr defaultSize="0" autoFill="0" autoLine="0" autoPict="0">
                <anchor moveWithCells="1">
                  <from>
                    <xdr:col>17</xdr:col>
                    <xdr:colOff>99060</xdr:colOff>
                    <xdr:row>143</xdr:row>
                    <xdr:rowOff>45720</xdr:rowOff>
                  </from>
                  <to>
                    <xdr:col>17</xdr:col>
                    <xdr:colOff>297180</xdr:colOff>
                    <xdr:row>143</xdr:row>
                    <xdr:rowOff>259080</xdr:rowOff>
                  </to>
                </anchor>
              </controlPr>
            </control>
          </mc:Choice>
        </mc:AlternateContent>
        <mc:AlternateContent xmlns:mc="http://schemas.openxmlformats.org/markup-compatibility/2006">
          <mc:Choice Requires="x14">
            <control shapeId="2293" r:id="rId63" name="Group Box 245">
              <controlPr defaultSize="0" autoFill="0" autoPict="0">
                <anchor moveWithCells="1">
                  <from>
                    <xdr:col>12</xdr:col>
                    <xdr:colOff>381000</xdr:colOff>
                    <xdr:row>89</xdr:row>
                    <xdr:rowOff>22860</xdr:rowOff>
                  </from>
                  <to>
                    <xdr:col>16</xdr:col>
                    <xdr:colOff>365760</xdr:colOff>
                    <xdr:row>89</xdr:row>
                    <xdr:rowOff>289560</xdr:rowOff>
                  </to>
                </anchor>
              </controlPr>
            </control>
          </mc:Choice>
        </mc:AlternateContent>
        <mc:AlternateContent xmlns:mc="http://schemas.openxmlformats.org/markup-compatibility/2006">
          <mc:Choice Requires="x14">
            <control shapeId="2294" r:id="rId64" name="Group Box 246">
              <controlPr defaultSize="0" autoFill="0" autoPict="0">
                <anchor moveWithCells="1">
                  <from>
                    <xdr:col>13</xdr:col>
                    <xdr:colOff>0</xdr:colOff>
                    <xdr:row>90</xdr:row>
                    <xdr:rowOff>7620</xdr:rowOff>
                  </from>
                  <to>
                    <xdr:col>17</xdr:col>
                    <xdr:colOff>0</xdr:colOff>
                    <xdr:row>90</xdr:row>
                    <xdr:rowOff>274320</xdr:rowOff>
                  </to>
                </anchor>
              </controlPr>
            </control>
          </mc:Choice>
        </mc:AlternateContent>
        <mc:AlternateContent xmlns:mc="http://schemas.openxmlformats.org/markup-compatibility/2006">
          <mc:Choice Requires="x14">
            <control shapeId="2295" r:id="rId65" name="Group Box 247">
              <controlPr defaultSize="0" autoFill="0" autoPict="0">
                <anchor moveWithCells="1">
                  <from>
                    <xdr:col>13</xdr:col>
                    <xdr:colOff>7620</xdr:colOff>
                    <xdr:row>91</xdr:row>
                    <xdr:rowOff>7620</xdr:rowOff>
                  </from>
                  <to>
                    <xdr:col>17</xdr:col>
                    <xdr:colOff>0</xdr:colOff>
                    <xdr:row>91</xdr:row>
                    <xdr:rowOff>274320</xdr:rowOff>
                  </to>
                </anchor>
              </controlPr>
            </control>
          </mc:Choice>
        </mc:AlternateContent>
        <mc:AlternateContent xmlns:mc="http://schemas.openxmlformats.org/markup-compatibility/2006">
          <mc:Choice Requires="x14">
            <control shapeId="2297" r:id="rId66" name="Group Box 249">
              <controlPr defaultSize="0" autoFill="0" autoPict="0">
                <anchor moveWithCells="1">
                  <from>
                    <xdr:col>13</xdr:col>
                    <xdr:colOff>7620</xdr:colOff>
                    <xdr:row>95</xdr:row>
                    <xdr:rowOff>7620</xdr:rowOff>
                  </from>
                  <to>
                    <xdr:col>17</xdr:col>
                    <xdr:colOff>7620</xdr:colOff>
                    <xdr:row>96</xdr:row>
                    <xdr:rowOff>7620</xdr:rowOff>
                  </to>
                </anchor>
              </controlPr>
            </control>
          </mc:Choice>
        </mc:AlternateContent>
        <mc:AlternateContent xmlns:mc="http://schemas.openxmlformats.org/markup-compatibility/2006">
          <mc:Choice Requires="x14">
            <control shapeId="2298" r:id="rId67" name="Group Box 250">
              <controlPr defaultSize="0" autoFill="0" autoPict="0">
                <anchor moveWithCells="1">
                  <from>
                    <xdr:col>13</xdr:col>
                    <xdr:colOff>0</xdr:colOff>
                    <xdr:row>97</xdr:row>
                    <xdr:rowOff>0</xdr:rowOff>
                  </from>
                  <to>
                    <xdr:col>17</xdr:col>
                    <xdr:colOff>0</xdr:colOff>
                    <xdr:row>97</xdr:row>
                    <xdr:rowOff>289560</xdr:rowOff>
                  </to>
                </anchor>
              </controlPr>
            </control>
          </mc:Choice>
        </mc:AlternateContent>
        <mc:AlternateContent xmlns:mc="http://schemas.openxmlformats.org/markup-compatibility/2006">
          <mc:Choice Requires="x14">
            <control shapeId="2299" r:id="rId68" name="Group Box 251">
              <controlPr defaultSize="0" autoFill="0" autoPict="0">
                <anchor moveWithCells="1">
                  <from>
                    <xdr:col>13</xdr:col>
                    <xdr:colOff>0</xdr:colOff>
                    <xdr:row>98</xdr:row>
                    <xdr:rowOff>0</xdr:rowOff>
                  </from>
                  <to>
                    <xdr:col>17</xdr:col>
                    <xdr:colOff>0</xdr:colOff>
                    <xdr:row>98</xdr:row>
                    <xdr:rowOff>289560</xdr:rowOff>
                  </to>
                </anchor>
              </controlPr>
            </control>
          </mc:Choice>
        </mc:AlternateContent>
        <mc:AlternateContent xmlns:mc="http://schemas.openxmlformats.org/markup-compatibility/2006">
          <mc:Choice Requires="x14">
            <control shapeId="2300" r:id="rId69" name="Group Box 252">
              <controlPr defaultSize="0" autoFill="0" autoPict="0">
                <anchor moveWithCells="1">
                  <from>
                    <xdr:col>13</xdr:col>
                    <xdr:colOff>0</xdr:colOff>
                    <xdr:row>99</xdr:row>
                    <xdr:rowOff>0</xdr:rowOff>
                  </from>
                  <to>
                    <xdr:col>17</xdr:col>
                    <xdr:colOff>0</xdr:colOff>
                    <xdr:row>99</xdr:row>
                    <xdr:rowOff>289560</xdr:rowOff>
                  </to>
                </anchor>
              </controlPr>
            </control>
          </mc:Choice>
        </mc:AlternateContent>
        <mc:AlternateContent xmlns:mc="http://schemas.openxmlformats.org/markup-compatibility/2006">
          <mc:Choice Requires="x14">
            <control shapeId="2301" r:id="rId70" name="Group Box 253">
              <controlPr defaultSize="0" autoFill="0" autoPict="0">
                <anchor moveWithCells="1">
                  <from>
                    <xdr:col>13</xdr:col>
                    <xdr:colOff>0</xdr:colOff>
                    <xdr:row>100</xdr:row>
                    <xdr:rowOff>0</xdr:rowOff>
                  </from>
                  <to>
                    <xdr:col>17</xdr:col>
                    <xdr:colOff>0</xdr:colOff>
                    <xdr:row>100</xdr:row>
                    <xdr:rowOff>289560</xdr:rowOff>
                  </to>
                </anchor>
              </controlPr>
            </control>
          </mc:Choice>
        </mc:AlternateContent>
        <mc:AlternateContent xmlns:mc="http://schemas.openxmlformats.org/markup-compatibility/2006">
          <mc:Choice Requires="x14">
            <control shapeId="2302" r:id="rId71" name="Group Box 254">
              <controlPr defaultSize="0" autoFill="0" autoPict="0">
                <anchor moveWithCells="1">
                  <from>
                    <xdr:col>4</xdr:col>
                    <xdr:colOff>0</xdr:colOff>
                    <xdr:row>103</xdr:row>
                    <xdr:rowOff>0</xdr:rowOff>
                  </from>
                  <to>
                    <xdr:col>9</xdr:col>
                    <xdr:colOff>0</xdr:colOff>
                    <xdr:row>103</xdr:row>
                    <xdr:rowOff>304800</xdr:rowOff>
                  </to>
                </anchor>
              </controlPr>
            </control>
          </mc:Choice>
        </mc:AlternateContent>
        <mc:AlternateContent xmlns:mc="http://schemas.openxmlformats.org/markup-compatibility/2006">
          <mc:Choice Requires="x14">
            <control shapeId="2303" r:id="rId72" name="Group Box 255">
              <controlPr defaultSize="0" autoFill="0" autoPict="0">
                <anchor moveWithCells="1">
                  <from>
                    <xdr:col>4</xdr:col>
                    <xdr:colOff>22860</xdr:colOff>
                    <xdr:row>106</xdr:row>
                    <xdr:rowOff>22860</xdr:rowOff>
                  </from>
                  <to>
                    <xdr:col>9</xdr:col>
                    <xdr:colOff>22860</xdr:colOff>
                    <xdr:row>107</xdr:row>
                    <xdr:rowOff>0</xdr:rowOff>
                  </to>
                </anchor>
              </controlPr>
            </control>
          </mc:Choice>
        </mc:AlternateContent>
        <mc:AlternateContent xmlns:mc="http://schemas.openxmlformats.org/markup-compatibility/2006">
          <mc:Choice Requires="x14">
            <control shapeId="2304" r:id="rId73" name="Group Box 256">
              <controlPr defaultSize="0" autoFill="0" autoPict="0">
                <anchor moveWithCells="1">
                  <from>
                    <xdr:col>4</xdr:col>
                    <xdr:colOff>0</xdr:colOff>
                    <xdr:row>108</xdr:row>
                    <xdr:rowOff>0</xdr:rowOff>
                  </from>
                  <to>
                    <xdr:col>9</xdr:col>
                    <xdr:colOff>0</xdr:colOff>
                    <xdr:row>108</xdr:row>
                    <xdr:rowOff>289560</xdr:rowOff>
                  </to>
                </anchor>
              </controlPr>
            </control>
          </mc:Choice>
        </mc:AlternateContent>
        <mc:AlternateContent xmlns:mc="http://schemas.openxmlformats.org/markup-compatibility/2006">
          <mc:Choice Requires="x14">
            <control shapeId="2305" r:id="rId74" name="Group Box 257">
              <controlPr defaultSize="0" autoFill="0" autoPict="0">
                <anchor moveWithCells="1">
                  <from>
                    <xdr:col>11</xdr:col>
                    <xdr:colOff>0</xdr:colOff>
                    <xdr:row>143</xdr:row>
                    <xdr:rowOff>0</xdr:rowOff>
                  </from>
                  <to>
                    <xdr:col>19</xdr:col>
                    <xdr:colOff>0</xdr:colOff>
                    <xdr:row>145</xdr:row>
                    <xdr:rowOff>45720</xdr:rowOff>
                  </to>
                </anchor>
              </controlPr>
            </control>
          </mc:Choice>
        </mc:AlternateContent>
        <mc:AlternateContent xmlns:mc="http://schemas.openxmlformats.org/markup-compatibility/2006">
          <mc:Choice Requires="x14">
            <control shapeId="2363" r:id="rId75" name="Check Box 315">
              <controlPr defaultSize="0" autoFill="0" autoLine="0" autoPict="0">
                <anchor moveWithCells="1">
                  <from>
                    <xdr:col>13</xdr:col>
                    <xdr:colOff>7620</xdr:colOff>
                    <xdr:row>32</xdr:row>
                    <xdr:rowOff>297180</xdr:rowOff>
                  </from>
                  <to>
                    <xdr:col>14</xdr:col>
                    <xdr:colOff>0</xdr:colOff>
                    <xdr:row>34</xdr:row>
                    <xdr:rowOff>99060</xdr:rowOff>
                  </to>
                </anchor>
              </controlPr>
            </control>
          </mc:Choice>
        </mc:AlternateContent>
        <mc:AlternateContent xmlns:mc="http://schemas.openxmlformats.org/markup-compatibility/2006">
          <mc:Choice Requires="x14">
            <control shapeId="2364" r:id="rId76" name="Check Box 316">
              <controlPr defaultSize="0" autoFill="0" autoLine="0" autoPict="0">
                <anchor moveWithCells="1">
                  <from>
                    <xdr:col>13</xdr:col>
                    <xdr:colOff>7620</xdr:colOff>
                    <xdr:row>33</xdr:row>
                    <xdr:rowOff>160020</xdr:rowOff>
                  </from>
                  <to>
                    <xdr:col>13</xdr:col>
                    <xdr:colOff>365760</xdr:colOff>
                    <xdr:row>35</xdr:row>
                    <xdr:rowOff>99060</xdr:rowOff>
                  </to>
                </anchor>
              </controlPr>
            </control>
          </mc:Choice>
        </mc:AlternateContent>
        <mc:AlternateContent xmlns:mc="http://schemas.openxmlformats.org/markup-compatibility/2006">
          <mc:Choice Requires="x14">
            <control shapeId="2365" r:id="rId77" name="Check Box 317">
              <controlPr defaultSize="0" autoFill="0" autoLine="0" autoPict="0">
                <anchor moveWithCells="1">
                  <from>
                    <xdr:col>13</xdr:col>
                    <xdr:colOff>0</xdr:colOff>
                    <xdr:row>34</xdr:row>
                    <xdr:rowOff>175260</xdr:rowOff>
                  </from>
                  <to>
                    <xdr:col>13</xdr:col>
                    <xdr:colOff>350520</xdr:colOff>
                    <xdr:row>36</xdr:row>
                    <xdr:rowOff>99060</xdr:rowOff>
                  </to>
                </anchor>
              </controlPr>
            </control>
          </mc:Choice>
        </mc:AlternateContent>
        <mc:AlternateContent xmlns:mc="http://schemas.openxmlformats.org/markup-compatibility/2006">
          <mc:Choice Requires="x14">
            <control shapeId="2366" r:id="rId78" name="Check Box 318">
              <controlPr defaultSize="0" autoFill="0" autoLine="0" autoPict="0">
                <anchor moveWithCells="1">
                  <from>
                    <xdr:col>13</xdr:col>
                    <xdr:colOff>0</xdr:colOff>
                    <xdr:row>35</xdr:row>
                    <xdr:rowOff>152400</xdr:rowOff>
                  </from>
                  <to>
                    <xdr:col>13</xdr:col>
                    <xdr:colOff>350520</xdr:colOff>
                    <xdr:row>37</xdr:row>
                    <xdr:rowOff>76200</xdr:rowOff>
                  </to>
                </anchor>
              </controlPr>
            </control>
          </mc:Choice>
        </mc:AlternateContent>
        <mc:AlternateContent xmlns:mc="http://schemas.openxmlformats.org/markup-compatibility/2006">
          <mc:Choice Requires="x14">
            <control shapeId="2384" r:id="rId79" name="Group Box 336">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393" r:id="rId80" name="Group Box 345">
              <controlPr defaultSize="0" autoFill="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401" r:id="rId81" name="Option Button 353">
              <controlPr defaultSize="0" autoFill="0" autoLine="0" autoPict="0">
                <anchor moveWithCells="1">
                  <from>
                    <xdr:col>4</xdr:col>
                    <xdr:colOff>335280</xdr:colOff>
                    <xdr:row>87</xdr:row>
                    <xdr:rowOff>45720</xdr:rowOff>
                  </from>
                  <to>
                    <xdr:col>5</xdr:col>
                    <xdr:colOff>99060</xdr:colOff>
                    <xdr:row>87</xdr:row>
                    <xdr:rowOff>274320</xdr:rowOff>
                  </to>
                </anchor>
              </controlPr>
            </control>
          </mc:Choice>
        </mc:AlternateContent>
        <mc:AlternateContent xmlns:mc="http://schemas.openxmlformats.org/markup-compatibility/2006">
          <mc:Choice Requires="x14">
            <control shapeId="2402" r:id="rId82" name="Option Button 354">
              <controlPr defaultSize="0" autoFill="0" autoLine="0" autoPict="0">
                <anchor moveWithCells="1">
                  <from>
                    <xdr:col>6</xdr:col>
                    <xdr:colOff>274320</xdr:colOff>
                    <xdr:row>87</xdr:row>
                    <xdr:rowOff>38100</xdr:rowOff>
                  </from>
                  <to>
                    <xdr:col>7</xdr:col>
                    <xdr:colOff>106680</xdr:colOff>
                    <xdr:row>87</xdr:row>
                    <xdr:rowOff>266700</xdr:rowOff>
                  </to>
                </anchor>
              </controlPr>
            </control>
          </mc:Choice>
        </mc:AlternateContent>
        <mc:AlternateContent xmlns:mc="http://schemas.openxmlformats.org/markup-compatibility/2006">
          <mc:Choice Requires="x14">
            <control shapeId="2414" r:id="rId83" name="Group Box 366">
              <controlPr defaultSize="0" autoFill="0" autoPict="0">
                <anchor moveWithCells="1">
                  <from>
                    <xdr:col>13</xdr:col>
                    <xdr:colOff>0</xdr:colOff>
                    <xdr:row>84</xdr:row>
                    <xdr:rowOff>7620</xdr:rowOff>
                  </from>
                  <to>
                    <xdr:col>17</xdr:col>
                    <xdr:colOff>0</xdr:colOff>
                    <xdr:row>84</xdr:row>
                    <xdr:rowOff>274320</xdr:rowOff>
                  </to>
                </anchor>
              </controlPr>
            </control>
          </mc:Choice>
        </mc:AlternateContent>
        <mc:AlternateContent xmlns:mc="http://schemas.openxmlformats.org/markup-compatibility/2006">
          <mc:Choice Requires="x14">
            <control shapeId="2415" r:id="rId84" name="Group Box 367">
              <controlPr defaultSize="0" autoFill="0" autoPict="0">
                <anchor moveWithCells="1">
                  <from>
                    <xdr:col>13</xdr:col>
                    <xdr:colOff>7620</xdr:colOff>
                    <xdr:row>85</xdr:row>
                    <xdr:rowOff>7620</xdr:rowOff>
                  </from>
                  <to>
                    <xdr:col>17</xdr:col>
                    <xdr:colOff>0</xdr:colOff>
                    <xdr:row>85</xdr:row>
                    <xdr:rowOff>274320</xdr:rowOff>
                  </to>
                </anchor>
              </controlPr>
            </control>
          </mc:Choice>
        </mc:AlternateContent>
        <mc:AlternateContent xmlns:mc="http://schemas.openxmlformats.org/markup-compatibility/2006">
          <mc:Choice Requires="x14">
            <control shapeId="2500" r:id="rId85" name="Check Box 452">
              <controlPr defaultSize="0" autoFill="0" autoLine="0" autoPict="0">
                <anchor moveWithCells="1">
                  <from>
                    <xdr:col>10</xdr:col>
                    <xdr:colOff>289560</xdr:colOff>
                    <xdr:row>81</xdr:row>
                    <xdr:rowOff>45720</xdr:rowOff>
                  </from>
                  <to>
                    <xdr:col>11</xdr:col>
                    <xdr:colOff>68580</xdr:colOff>
                    <xdr:row>81</xdr:row>
                    <xdr:rowOff>289560</xdr:rowOff>
                  </to>
                </anchor>
              </controlPr>
            </control>
          </mc:Choice>
        </mc:AlternateContent>
        <mc:AlternateContent xmlns:mc="http://schemas.openxmlformats.org/markup-compatibility/2006">
          <mc:Choice Requires="x14">
            <control shapeId="2501" r:id="rId86" name="Check Box 453">
              <controlPr defaultSize="0" autoFill="0" autoLine="0" autoPict="0">
                <anchor moveWithCells="1">
                  <from>
                    <xdr:col>14</xdr:col>
                    <xdr:colOff>419100</xdr:colOff>
                    <xdr:row>81</xdr:row>
                    <xdr:rowOff>45720</xdr:rowOff>
                  </from>
                  <to>
                    <xdr:col>15</xdr:col>
                    <xdr:colOff>266700</xdr:colOff>
                    <xdr:row>81</xdr:row>
                    <xdr:rowOff>289560</xdr:rowOff>
                  </to>
                </anchor>
              </controlPr>
            </control>
          </mc:Choice>
        </mc:AlternateContent>
        <mc:AlternateContent xmlns:mc="http://schemas.openxmlformats.org/markup-compatibility/2006">
          <mc:Choice Requires="x14">
            <control shapeId="2508" r:id="rId87" name="Option Button 460">
              <controlPr defaultSize="0" autoFill="0" autoLine="0" autoPict="0">
                <anchor moveWithCells="1">
                  <from>
                    <xdr:col>13</xdr:col>
                    <xdr:colOff>99060</xdr:colOff>
                    <xdr:row>94</xdr:row>
                    <xdr:rowOff>68580</xdr:rowOff>
                  </from>
                  <to>
                    <xdr:col>13</xdr:col>
                    <xdr:colOff>365760</xdr:colOff>
                    <xdr:row>94</xdr:row>
                    <xdr:rowOff>251460</xdr:rowOff>
                  </to>
                </anchor>
              </controlPr>
            </control>
          </mc:Choice>
        </mc:AlternateContent>
        <mc:AlternateContent xmlns:mc="http://schemas.openxmlformats.org/markup-compatibility/2006">
          <mc:Choice Requires="x14">
            <control shapeId="2509" r:id="rId88" name="Option Button 461">
              <controlPr defaultSize="0" autoFill="0" autoLine="0" autoPict="0">
                <anchor moveWithCells="1">
                  <from>
                    <xdr:col>15</xdr:col>
                    <xdr:colOff>60960</xdr:colOff>
                    <xdr:row>94</xdr:row>
                    <xdr:rowOff>45720</xdr:rowOff>
                  </from>
                  <to>
                    <xdr:col>15</xdr:col>
                    <xdr:colOff>312420</xdr:colOff>
                    <xdr:row>94</xdr:row>
                    <xdr:rowOff>266700</xdr:rowOff>
                  </to>
                </anchor>
              </controlPr>
            </control>
          </mc:Choice>
        </mc:AlternateContent>
        <mc:AlternateContent xmlns:mc="http://schemas.openxmlformats.org/markup-compatibility/2006">
          <mc:Choice Requires="x14">
            <control shapeId="2539" r:id="rId89" name="Group Box 491">
              <controlPr defaultSize="0" autoFill="0" autoPict="0">
                <anchor moveWithCells="1">
                  <from>
                    <xdr:col>10</xdr:col>
                    <xdr:colOff>464820</xdr:colOff>
                    <xdr:row>21</xdr:row>
                    <xdr:rowOff>365760</xdr:rowOff>
                  </from>
                  <to>
                    <xdr:col>20</xdr:col>
                    <xdr:colOff>297180</xdr:colOff>
                    <xdr:row>23</xdr:row>
                    <xdr:rowOff>259080</xdr:rowOff>
                  </to>
                </anchor>
              </controlPr>
            </control>
          </mc:Choice>
        </mc:AlternateContent>
        <mc:AlternateContent xmlns:mc="http://schemas.openxmlformats.org/markup-compatibility/2006">
          <mc:Choice Requires="x14">
            <control shapeId="2540" r:id="rId90" name="Group Box 492">
              <controlPr defaultSize="0" autoFill="0" autoPict="0">
                <anchor moveWithCells="1">
                  <from>
                    <xdr:col>7</xdr:col>
                    <xdr:colOff>365760</xdr:colOff>
                    <xdr:row>31</xdr:row>
                    <xdr:rowOff>121920</xdr:rowOff>
                  </from>
                  <to>
                    <xdr:col>12</xdr:col>
                    <xdr:colOff>0</xdr:colOff>
                    <xdr:row>32</xdr:row>
                    <xdr:rowOff>373380</xdr:rowOff>
                  </to>
                </anchor>
              </controlPr>
            </control>
          </mc:Choice>
        </mc:AlternateContent>
        <mc:AlternateContent xmlns:mc="http://schemas.openxmlformats.org/markup-compatibility/2006">
          <mc:Choice Requires="x14">
            <control shapeId="2541" r:id="rId91" name="Option Button 493">
              <controlPr defaultSize="0" autoFill="0" autoLine="0" autoPict="0">
                <anchor moveWithCells="1">
                  <from>
                    <xdr:col>8</xdr:col>
                    <xdr:colOff>137160</xdr:colOff>
                    <xdr:row>32</xdr:row>
                    <xdr:rowOff>68580</xdr:rowOff>
                  </from>
                  <to>
                    <xdr:col>9</xdr:col>
                    <xdr:colOff>7620</xdr:colOff>
                    <xdr:row>32</xdr:row>
                    <xdr:rowOff>312420</xdr:rowOff>
                  </to>
                </anchor>
              </controlPr>
            </control>
          </mc:Choice>
        </mc:AlternateContent>
        <mc:AlternateContent xmlns:mc="http://schemas.openxmlformats.org/markup-compatibility/2006">
          <mc:Choice Requires="x14">
            <control shapeId="2542" r:id="rId92" name="Option Button 494">
              <controlPr defaultSize="0" autoFill="0" autoLine="0" autoPict="0">
                <anchor moveWithCells="1">
                  <from>
                    <xdr:col>10</xdr:col>
                    <xdr:colOff>152400</xdr:colOff>
                    <xdr:row>32</xdr:row>
                    <xdr:rowOff>68580</xdr:rowOff>
                  </from>
                  <to>
                    <xdr:col>10</xdr:col>
                    <xdr:colOff>419100</xdr:colOff>
                    <xdr:row>32</xdr:row>
                    <xdr:rowOff>304800</xdr:rowOff>
                  </to>
                </anchor>
              </controlPr>
            </control>
          </mc:Choice>
        </mc:AlternateContent>
        <mc:AlternateContent xmlns:mc="http://schemas.openxmlformats.org/markup-compatibility/2006">
          <mc:Choice Requires="x14">
            <control shapeId="2629" r:id="rId93" name="Option Button 581">
              <controlPr defaultSize="0" autoFill="0" autoLine="0" autoPict="0">
                <anchor moveWithCells="1">
                  <from>
                    <xdr:col>4</xdr:col>
                    <xdr:colOff>182880</xdr:colOff>
                    <xdr:row>7</xdr:row>
                    <xdr:rowOff>45720</xdr:rowOff>
                  </from>
                  <to>
                    <xdr:col>5</xdr:col>
                    <xdr:colOff>30480</xdr:colOff>
                    <xdr:row>7</xdr:row>
                    <xdr:rowOff>274320</xdr:rowOff>
                  </to>
                </anchor>
              </controlPr>
            </control>
          </mc:Choice>
        </mc:AlternateContent>
        <mc:AlternateContent xmlns:mc="http://schemas.openxmlformats.org/markup-compatibility/2006">
          <mc:Choice Requires="x14">
            <control shapeId="2630" r:id="rId94" name="Option Button 582">
              <controlPr defaultSize="0" autoFill="0" autoLine="0" autoPict="0">
                <anchor moveWithCells="1">
                  <from>
                    <xdr:col>12</xdr:col>
                    <xdr:colOff>30480</xdr:colOff>
                    <xdr:row>7</xdr:row>
                    <xdr:rowOff>45720</xdr:rowOff>
                  </from>
                  <to>
                    <xdr:col>12</xdr:col>
                    <xdr:colOff>365760</xdr:colOff>
                    <xdr:row>7</xdr:row>
                    <xdr:rowOff>289560</xdr:rowOff>
                  </to>
                </anchor>
              </controlPr>
            </control>
          </mc:Choice>
        </mc:AlternateContent>
        <mc:AlternateContent xmlns:mc="http://schemas.openxmlformats.org/markup-compatibility/2006">
          <mc:Choice Requires="x14">
            <control shapeId="2641" r:id="rId95" name="Option Button 593">
              <controlPr defaultSize="0" autoFill="0" autoLine="0" autoPict="0">
                <anchor moveWithCells="1">
                  <from>
                    <xdr:col>15</xdr:col>
                    <xdr:colOff>60960</xdr:colOff>
                    <xdr:row>95</xdr:row>
                    <xdr:rowOff>38100</xdr:rowOff>
                  </from>
                  <to>
                    <xdr:col>16</xdr:col>
                    <xdr:colOff>0</xdr:colOff>
                    <xdr:row>95</xdr:row>
                    <xdr:rowOff>266700</xdr:rowOff>
                  </to>
                </anchor>
              </controlPr>
            </control>
          </mc:Choice>
        </mc:AlternateContent>
        <mc:AlternateContent xmlns:mc="http://schemas.openxmlformats.org/markup-compatibility/2006">
          <mc:Choice Requires="x14">
            <control shapeId="2642" r:id="rId96" name="Option Button 594">
              <controlPr defaultSize="0" autoFill="0" autoLine="0" autoPict="0">
                <anchor moveWithCells="1">
                  <from>
                    <xdr:col>13</xdr:col>
                    <xdr:colOff>99060</xdr:colOff>
                    <xdr:row>95</xdr:row>
                    <xdr:rowOff>38100</xdr:rowOff>
                  </from>
                  <to>
                    <xdr:col>14</xdr:col>
                    <xdr:colOff>0</xdr:colOff>
                    <xdr:row>95</xdr:row>
                    <xdr:rowOff>266700</xdr:rowOff>
                  </to>
                </anchor>
              </controlPr>
            </control>
          </mc:Choice>
        </mc:AlternateContent>
        <mc:AlternateContent xmlns:mc="http://schemas.openxmlformats.org/markup-compatibility/2006">
          <mc:Choice Requires="x14">
            <control shapeId="2644" r:id="rId97" name="Option Button 596">
              <controlPr defaultSize="0" autoFill="0" autoLine="0" autoPict="0">
                <anchor moveWithCells="1">
                  <from>
                    <xdr:col>15</xdr:col>
                    <xdr:colOff>45720</xdr:colOff>
                    <xdr:row>83</xdr:row>
                    <xdr:rowOff>76200</xdr:rowOff>
                  </from>
                  <to>
                    <xdr:col>16</xdr:col>
                    <xdr:colOff>0</xdr:colOff>
                    <xdr:row>83</xdr:row>
                    <xdr:rowOff>228600</xdr:rowOff>
                  </to>
                </anchor>
              </controlPr>
            </control>
          </mc:Choice>
        </mc:AlternateContent>
        <mc:AlternateContent xmlns:mc="http://schemas.openxmlformats.org/markup-compatibility/2006">
          <mc:Choice Requires="x14">
            <control shapeId="2645" r:id="rId98" name="Option Button 597">
              <controlPr defaultSize="0" autoFill="0" autoLine="0" autoPict="0">
                <anchor moveWithCells="1">
                  <from>
                    <xdr:col>13</xdr:col>
                    <xdr:colOff>114300</xdr:colOff>
                    <xdr:row>83</xdr:row>
                    <xdr:rowOff>76200</xdr:rowOff>
                  </from>
                  <to>
                    <xdr:col>14</xdr:col>
                    <xdr:colOff>0</xdr:colOff>
                    <xdr:row>83</xdr:row>
                    <xdr:rowOff>236220</xdr:rowOff>
                  </to>
                </anchor>
              </controlPr>
            </control>
          </mc:Choice>
        </mc:AlternateContent>
        <mc:AlternateContent xmlns:mc="http://schemas.openxmlformats.org/markup-compatibility/2006">
          <mc:Choice Requires="x14">
            <control shapeId="2647" r:id="rId99" name="Option Button 599">
              <controlPr defaultSize="0" autoFill="0" autoLine="0" autoPict="0">
                <anchor moveWithCells="1">
                  <from>
                    <xdr:col>15</xdr:col>
                    <xdr:colOff>45720</xdr:colOff>
                    <xdr:row>85</xdr:row>
                    <xdr:rowOff>38100</xdr:rowOff>
                  </from>
                  <to>
                    <xdr:col>15</xdr:col>
                    <xdr:colOff>335280</xdr:colOff>
                    <xdr:row>85</xdr:row>
                    <xdr:rowOff>274320</xdr:rowOff>
                  </to>
                </anchor>
              </controlPr>
            </control>
          </mc:Choice>
        </mc:AlternateContent>
        <mc:AlternateContent xmlns:mc="http://schemas.openxmlformats.org/markup-compatibility/2006">
          <mc:Choice Requires="x14">
            <control shapeId="2648" r:id="rId100" name="Option Button 600">
              <controlPr defaultSize="0" autoFill="0" autoLine="0" autoPict="0">
                <anchor moveWithCells="1">
                  <from>
                    <xdr:col>13</xdr:col>
                    <xdr:colOff>121920</xdr:colOff>
                    <xdr:row>85</xdr:row>
                    <xdr:rowOff>30480</xdr:rowOff>
                  </from>
                  <to>
                    <xdr:col>14</xdr:col>
                    <xdr:colOff>0</xdr:colOff>
                    <xdr:row>85</xdr:row>
                    <xdr:rowOff>274320</xdr:rowOff>
                  </to>
                </anchor>
              </controlPr>
            </control>
          </mc:Choice>
        </mc:AlternateContent>
        <mc:AlternateContent xmlns:mc="http://schemas.openxmlformats.org/markup-compatibility/2006">
          <mc:Choice Requires="x14">
            <control shapeId="2650" r:id="rId101" name="Option Button 602">
              <controlPr defaultSize="0" autoFill="0" autoLine="0" autoPict="0">
                <anchor moveWithCells="1">
                  <from>
                    <xdr:col>13</xdr:col>
                    <xdr:colOff>114300</xdr:colOff>
                    <xdr:row>84</xdr:row>
                    <xdr:rowOff>30480</xdr:rowOff>
                  </from>
                  <to>
                    <xdr:col>13</xdr:col>
                    <xdr:colOff>365760</xdr:colOff>
                    <xdr:row>84</xdr:row>
                    <xdr:rowOff>266700</xdr:rowOff>
                  </to>
                </anchor>
              </controlPr>
            </control>
          </mc:Choice>
        </mc:AlternateContent>
        <mc:AlternateContent xmlns:mc="http://schemas.openxmlformats.org/markup-compatibility/2006">
          <mc:Choice Requires="x14">
            <control shapeId="2651" r:id="rId102" name="Option Button 603">
              <controlPr defaultSize="0" autoFill="0" autoLine="0" autoPict="0">
                <anchor moveWithCells="1">
                  <from>
                    <xdr:col>15</xdr:col>
                    <xdr:colOff>45720</xdr:colOff>
                    <xdr:row>84</xdr:row>
                    <xdr:rowOff>30480</xdr:rowOff>
                  </from>
                  <to>
                    <xdr:col>15</xdr:col>
                    <xdr:colOff>335280</xdr:colOff>
                    <xdr:row>84</xdr:row>
                    <xdr:rowOff>266700</xdr:rowOff>
                  </to>
                </anchor>
              </controlPr>
            </control>
          </mc:Choice>
        </mc:AlternateContent>
        <mc:AlternateContent xmlns:mc="http://schemas.openxmlformats.org/markup-compatibility/2006">
          <mc:Choice Requires="x14">
            <control shapeId="2659" r:id="rId103" name="Option Button 611">
              <controlPr defaultSize="0" autoFill="0" autoLine="0" autoPict="0">
                <anchor moveWithCells="1">
                  <from>
                    <xdr:col>10</xdr:col>
                    <xdr:colOff>274320</xdr:colOff>
                    <xdr:row>210</xdr:row>
                    <xdr:rowOff>30480</xdr:rowOff>
                  </from>
                  <to>
                    <xdr:col>11</xdr:col>
                    <xdr:colOff>76200</xdr:colOff>
                    <xdr:row>210</xdr:row>
                    <xdr:rowOff>266700</xdr:rowOff>
                  </to>
                </anchor>
              </controlPr>
            </control>
          </mc:Choice>
        </mc:AlternateContent>
        <mc:AlternateContent xmlns:mc="http://schemas.openxmlformats.org/markup-compatibility/2006">
          <mc:Choice Requires="x14">
            <control shapeId="2660" r:id="rId104" name="Option Button 612">
              <controlPr defaultSize="0" autoFill="0" autoLine="0" autoPict="0">
                <anchor moveWithCells="1">
                  <from>
                    <xdr:col>13</xdr:col>
                    <xdr:colOff>60960</xdr:colOff>
                    <xdr:row>210</xdr:row>
                    <xdr:rowOff>30480</xdr:rowOff>
                  </from>
                  <to>
                    <xdr:col>13</xdr:col>
                    <xdr:colOff>365760</xdr:colOff>
                    <xdr:row>210</xdr:row>
                    <xdr:rowOff>266700</xdr:rowOff>
                  </to>
                </anchor>
              </controlPr>
            </control>
          </mc:Choice>
        </mc:AlternateContent>
        <mc:AlternateContent xmlns:mc="http://schemas.openxmlformats.org/markup-compatibility/2006">
          <mc:Choice Requires="x14">
            <control shapeId="2662" r:id="rId105" name="Option Button 614">
              <controlPr defaultSize="0" autoFill="0" autoLine="0" autoPict="0">
                <anchor moveWithCells="1">
                  <from>
                    <xdr:col>10</xdr:col>
                    <xdr:colOff>289560</xdr:colOff>
                    <xdr:row>211</xdr:row>
                    <xdr:rowOff>83820</xdr:rowOff>
                  </from>
                  <to>
                    <xdr:col>11</xdr:col>
                    <xdr:colOff>121920</xdr:colOff>
                    <xdr:row>211</xdr:row>
                    <xdr:rowOff>236220</xdr:rowOff>
                  </to>
                </anchor>
              </controlPr>
            </control>
          </mc:Choice>
        </mc:AlternateContent>
        <mc:AlternateContent xmlns:mc="http://schemas.openxmlformats.org/markup-compatibility/2006">
          <mc:Choice Requires="x14">
            <control shapeId="2663" r:id="rId106" name="Option Button 615">
              <controlPr defaultSize="0" autoFill="0" autoLine="0" autoPict="0">
                <anchor moveWithCells="1">
                  <from>
                    <xdr:col>13</xdr:col>
                    <xdr:colOff>68580</xdr:colOff>
                    <xdr:row>211</xdr:row>
                    <xdr:rowOff>76200</xdr:rowOff>
                  </from>
                  <to>
                    <xdr:col>13</xdr:col>
                    <xdr:colOff>365760</xdr:colOff>
                    <xdr:row>211</xdr:row>
                    <xdr:rowOff>228600</xdr:rowOff>
                  </to>
                </anchor>
              </controlPr>
            </control>
          </mc:Choice>
        </mc:AlternateContent>
        <mc:AlternateContent xmlns:mc="http://schemas.openxmlformats.org/markup-compatibility/2006">
          <mc:Choice Requires="x14">
            <control shapeId="2666" r:id="rId107" name="Option Button 618">
              <controlPr defaultSize="0" autoFill="0" autoLine="0" autoPict="0">
                <anchor moveWithCells="1">
                  <from>
                    <xdr:col>17</xdr:col>
                    <xdr:colOff>121920</xdr:colOff>
                    <xdr:row>147</xdr:row>
                    <xdr:rowOff>160020</xdr:rowOff>
                  </from>
                  <to>
                    <xdr:col>17</xdr:col>
                    <xdr:colOff>419100</xdr:colOff>
                    <xdr:row>147</xdr:row>
                    <xdr:rowOff>403860</xdr:rowOff>
                  </to>
                </anchor>
              </controlPr>
            </control>
          </mc:Choice>
        </mc:AlternateContent>
        <mc:AlternateContent xmlns:mc="http://schemas.openxmlformats.org/markup-compatibility/2006">
          <mc:Choice Requires="x14">
            <control shapeId="2667" r:id="rId108" name="Option Button 619">
              <controlPr defaultSize="0" autoFill="0" autoLine="0" autoPict="0">
                <anchor moveWithCells="1">
                  <from>
                    <xdr:col>19</xdr:col>
                    <xdr:colOff>30480</xdr:colOff>
                    <xdr:row>147</xdr:row>
                    <xdr:rowOff>160020</xdr:rowOff>
                  </from>
                  <to>
                    <xdr:col>19</xdr:col>
                    <xdr:colOff>365760</xdr:colOff>
                    <xdr:row>147</xdr:row>
                    <xdr:rowOff>403860</xdr:rowOff>
                  </to>
                </anchor>
              </controlPr>
            </control>
          </mc:Choice>
        </mc:AlternateContent>
        <mc:AlternateContent xmlns:mc="http://schemas.openxmlformats.org/markup-compatibility/2006">
          <mc:Choice Requires="x14">
            <control shapeId="2685" r:id="rId109" name="Group Box 637">
              <controlPr defaultSize="0" autoFill="0" autoPict="0">
                <anchor moveWithCells="1">
                  <from>
                    <xdr:col>4</xdr:col>
                    <xdr:colOff>60960</xdr:colOff>
                    <xdr:row>6</xdr:row>
                    <xdr:rowOff>259080</xdr:rowOff>
                  </from>
                  <to>
                    <xdr:col>17</xdr:col>
                    <xdr:colOff>7620</xdr:colOff>
                    <xdr:row>8</xdr:row>
                    <xdr:rowOff>38100</xdr:rowOff>
                  </to>
                </anchor>
              </controlPr>
            </control>
          </mc:Choice>
        </mc:AlternateContent>
        <mc:AlternateContent xmlns:mc="http://schemas.openxmlformats.org/markup-compatibility/2006">
          <mc:Choice Requires="x14">
            <control shapeId="2689" r:id="rId110" name="Option Button 641">
              <controlPr defaultSize="0" autoFill="0" autoLine="0" autoPict="0">
                <anchor moveWithCells="1">
                  <from>
                    <xdr:col>7</xdr:col>
                    <xdr:colOff>152400</xdr:colOff>
                    <xdr:row>48</xdr:row>
                    <xdr:rowOff>68580</xdr:rowOff>
                  </from>
                  <to>
                    <xdr:col>8</xdr:col>
                    <xdr:colOff>30480</xdr:colOff>
                    <xdr:row>48</xdr:row>
                    <xdr:rowOff>259080</xdr:rowOff>
                  </to>
                </anchor>
              </controlPr>
            </control>
          </mc:Choice>
        </mc:AlternateContent>
        <mc:AlternateContent xmlns:mc="http://schemas.openxmlformats.org/markup-compatibility/2006">
          <mc:Choice Requires="x14">
            <control shapeId="2690" r:id="rId111" name="Option Button 642">
              <controlPr defaultSize="0" autoFill="0" autoLine="0" autoPict="0">
                <anchor moveWithCells="1">
                  <from>
                    <xdr:col>9</xdr:col>
                    <xdr:colOff>175260</xdr:colOff>
                    <xdr:row>48</xdr:row>
                    <xdr:rowOff>76200</xdr:rowOff>
                  </from>
                  <to>
                    <xdr:col>10</xdr:col>
                    <xdr:colOff>45720</xdr:colOff>
                    <xdr:row>48</xdr:row>
                    <xdr:rowOff>251460</xdr:rowOff>
                  </to>
                </anchor>
              </controlPr>
            </control>
          </mc:Choice>
        </mc:AlternateContent>
        <mc:AlternateContent xmlns:mc="http://schemas.openxmlformats.org/markup-compatibility/2006">
          <mc:Choice Requires="x14">
            <control shapeId="2691" r:id="rId112" name="Group Box 643">
              <controlPr defaultSize="0" autoFill="0" autoPict="0">
                <anchor moveWithCells="1">
                  <from>
                    <xdr:col>7</xdr:col>
                    <xdr:colOff>22860</xdr:colOff>
                    <xdr:row>47</xdr:row>
                    <xdr:rowOff>304800</xdr:rowOff>
                  </from>
                  <to>
                    <xdr:col>11</xdr:col>
                    <xdr:colOff>0</xdr:colOff>
                    <xdr:row>49</xdr:row>
                    <xdr:rowOff>22860</xdr:rowOff>
                  </to>
                </anchor>
              </controlPr>
            </control>
          </mc:Choice>
        </mc:AlternateContent>
        <mc:AlternateContent xmlns:mc="http://schemas.openxmlformats.org/markup-compatibility/2006">
          <mc:Choice Requires="x14">
            <control shapeId="2692" r:id="rId113" name="Option Button 644">
              <controlPr defaultSize="0" autoFill="0" autoLine="0" autoPict="0">
                <anchor moveWithCells="1">
                  <from>
                    <xdr:col>5</xdr:col>
                    <xdr:colOff>22860</xdr:colOff>
                    <xdr:row>71</xdr:row>
                    <xdr:rowOff>68580</xdr:rowOff>
                  </from>
                  <to>
                    <xdr:col>5</xdr:col>
                    <xdr:colOff>327660</xdr:colOff>
                    <xdr:row>71</xdr:row>
                    <xdr:rowOff>251460</xdr:rowOff>
                  </to>
                </anchor>
              </controlPr>
            </control>
          </mc:Choice>
        </mc:AlternateContent>
        <mc:AlternateContent xmlns:mc="http://schemas.openxmlformats.org/markup-compatibility/2006">
          <mc:Choice Requires="x14">
            <control shapeId="2693" r:id="rId114" name="Option Button 645">
              <controlPr defaultSize="0" autoFill="0" autoLine="0" autoPict="0">
                <anchor moveWithCells="1">
                  <from>
                    <xdr:col>8</xdr:col>
                    <xdr:colOff>182880</xdr:colOff>
                    <xdr:row>71</xdr:row>
                    <xdr:rowOff>76200</xdr:rowOff>
                  </from>
                  <to>
                    <xdr:col>9</xdr:col>
                    <xdr:colOff>60960</xdr:colOff>
                    <xdr:row>71</xdr:row>
                    <xdr:rowOff>251460</xdr:rowOff>
                  </to>
                </anchor>
              </controlPr>
            </control>
          </mc:Choice>
        </mc:AlternateContent>
        <mc:AlternateContent xmlns:mc="http://schemas.openxmlformats.org/markup-compatibility/2006">
          <mc:Choice Requires="x14">
            <control shapeId="2694" r:id="rId115" name="Option Button 646">
              <controlPr defaultSize="0" autoFill="0" autoLine="0" autoPict="0">
                <anchor moveWithCells="1">
                  <from>
                    <xdr:col>11</xdr:col>
                    <xdr:colOff>259080</xdr:colOff>
                    <xdr:row>71</xdr:row>
                    <xdr:rowOff>68580</xdr:rowOff>
                  </from>
                  <to>
                    <xdr:col>12</xdr:col>
                    <xdr:colOff>106680</xdr:colOff>
                    <xdr:row>71</xdr:row>
                    <xdr:rowOff>251460</xdr:rowOff>
                  </to>
                </anchor>
              </controlPr>
            </control>
          </mc:Choice>
        </mc:AlternateContent>
        <mc:AlternateContent xmlns:mc="http://schemas.openxmlformats.org/markup-compatibility/2006">
          <mc:Choice Requires="x14">
            <control shapeId="2695" r:id="rId116" name="Group Box 647">
              <controlPr defaultSize="0" autoFill="0" autoPict="0">
                <anchor moveWithCells="1">
                  <from>
                    <xdr:col>4</xdr:col>
                    <xdr:colOff>22860</xdr:colOff>
                    <xdr:row>70</xdr:row>
                    <xdr:rowOff>373380</xdr:rowOff>
                  </from>
                  <to>
                    <xdr:col>14</xdr:col>
                    <xdr:colOff>0</xdr:colOff>
                    <xdr:row>72</xdr:row>
                    <xdr:rowOff>0</xdr:rowOff>
                  </to>
                </anchor>
              </controlPr>
            </control>
          </mc:Choice>
        </mc:AlternateContent>
        <mc:AlternateContent xmlns:mc="http://schemas.openxmlformats.org/markup-compatibility/2006">
          <mc:Choice Requires="x14">
            <control shapeId="2696" r:id="rId117" name="Group Box 648">
              <controlPr defaultSize="0" autoFill="0" autoPict="0">
                <anchor moveWithCells="1">
                  <from>
                    <xdr:col>13</xdr:col>
                    <xdr:colOff>7620</xdr:colOff>
                    <xdr:row>82</xdr:row>
                    <xdr:rowOff>304800</xdr:rowOff>
                  </from>
                  <to>
                    <xdr:col>17</xdr:col>
                    <xdr:colOff>0</xdr:colOff>
                    <xdr:row>83</xdr:row>
                    <xdr:rowOff>266700</xdr:rowOff>
                  </to>
                </anchor>
              </controlPr>
            </control>
          </mc:Choice>
        </mc:AlternateContent>
        <mc:AlternateContent xmlns:mc="http://schemas.openxmlformats.org/markup-compatibility/2006">
          <mc:Choice Requires="x14">
            <control shapeId="2700" r:id="rId118" name="Group Box 652">
              <controlPr defaultSize="0" autoFill="0" autoPict="0">
                <anchor moveWithCells="1">
                  <from>
                    <xdr:col>13</xdr:col>
                    <xdr:colOff>22860</xdr:colOff>
                    <xdr:row>93</xdr:row>
                    <xdr:rowOff>381000</xdr:rowOff>
                  </from>
                  <to>
                    <xdr:col>17</xdr:col>
                    <xdr:colOff>0</xdr:colOff>
                    <xdr:row>94</xdr:row>
                    <xdr:rowOff>304800</xdr:rowOff>
                  </to>
                </anchor>
              </controlPr>
            </control>
          </mc:Choice>
        </mc:AlternateContent>
        <mc:AlternateContent xmlns:mc="http://schemas.openxmlformats.org/markup-compatibility/2006">
          <mc:Choice Requires="x14">
            <control shapeId="2702" r:id="rId119" name="Group Box 654">
              <controlPr defaultSize="0" autoFill="0" autoPict="0">
                <anchor moveWithCells="1">
                  <from>
                    <xdr:col>17</xdr:col>
                    <xdr:colOff>0</xdr:colOff>
                    <xdr:row>146</xdr:row>
                    <xdr:rowOff>304800</xdr:rowOff>
                  </from>
                  <to>
                    <xdr:col>20</xdr:col>
                    <xdr:colOff>426720</xdr:colOff>
                    <xdr:row>148</xdr:row>
                    <xdr:rowOff>0</xdr:rowOff>
                  </to>
                </anchor>
              </controlPr>
            </control>
          </mc:Choice>
        </mc:AlternateContent>
        <mc:AlternateContent xmlns:mc="http://schemas.openxmlformats.org/markup-compatibility/2006">
          <mc:Choice Requires="x14">
            <control shapeId="2703" r:id="rId120" name="Group Box 655">
              <controlPr defaultSize="0" autoFill="0" autoPict="0">
                <anchor moveWithCells="1">
                  <from>
                    <xdr:col>13</xdr:col>
                    <xdr:colOff>7620</xdr:colOff>
                    <xdr:row>179</xdr:row>
                    <xdr:rowOff>304800</xdr:rowOff>
                  </from>
                  <to>
                    <xdr:col>17</xdr:col>
                    <xdr:colOff>0</xdr:colOff>
                    <xdr:row>180</xdr:row>
                    <xdr:rowOff>304800</xdr:rowOff>
                  </to>
                </anchor>
              </controlPr>
            </control>
          </mc:Choice>
        </mc:AlternateContent>
        <mc:AlternateContent xmlns:mc="http://schemas.openxmlformats.org/markup-compatibility/2006">
          <mc:Choice Requires="x14">
            <control shapeId="2704" r:id="rId121" name="Group Box 656">
              <controlPr defaultSize="0" autoFill="0" autoPict="0">
                <anchor moveWithCells="1">
                  <from>
                    <xdr:col>13</xdr:col>
                    <xdr:colOff>0</xdr:colOff>
                    <xdr:row>181</xdr:row>
                    <xdr:rowOff>7620</xdr:rowOff>
                  </from>
                  <to>
                    <xdr:col>17</xdr:col>
                    <xdr:colOff>0</xdr:colOff>
                    <xdr:row>182</xdr:row>
                    <xdr:rowOff>7620</xdr:rowOff>
                  </to>
                </anchor>
              </controlPr>
            </control>
          </mc:Choice>
        </mc:AlternateContent>
        <mc:AlternateContent xmlns:mc="http://schemas.openxmlformats.org/markup-compatibility/2006">
          <mc:Choice Requires="x14">
            <control shapeId="2705" r:id="rId122" name="Group Box 657">
              <controlPr defaultSize="0" autoFill="0" autoPict="0">
                <anchor moveWithCells="1">
                  <from>
                    <xdr:col>10</xdr:col>
                    <xdr:colOff>22860</xdr:colOff>
                    <xdr:row>209</xdr:row>
                    <xdr:rowOff>304800</xdr:rowOff>
                  </from>
                  <to>
                    <xdr:col>16</xdr:col>
                    <xdr:colOff>0</xdr:colOff>
                    <xdr:row>210</xdr:row>
                    <xdr:rowOff>297180</xdr:rowOff>
                  </to>
                </anchor>
              </controlPr>
            </control>
          </mc:Choice>
        </mc:AlternateContent>
        <mc:AlternateContent xmlns:mc="http://schemas.openxmlformats.org/markup-compatibility/2006">
          <mc:Choice Requires="x14">
            <control shapeId="2706" r:id="rId123" name="Group Box 658">
              <controlPr defaultSize="0" autoFill="0" autoPict="0">
                <anchor moveWithCells="1">
                  <from>
                    <xdr:col>10</xdr:col>
                    <xdr:colOff>22860</xdr:colOff>
                    <xdr:row>211</xdr:row>
                    <xdr:rowOff>7620</xdr:rowOff>
                  </from>
                  <to>
                    <xdr:col>16</xdr:col>
                    <xdr:colOff>0</xdr:colOff>
                    <xdr:row>211</xdr:row>
                    <xdr:rowOff>304800</xdr:rowOff>
                  </to>
                </anchor>
              </controlPr>
            </control>
          </mc:Choice>
        </mc:AlternateContent>
        <mc:AlternateContent xmlns:mc="http://schemas.openxmlformats.org/markup-compatibility/2006">
          <mc:Choice Requires="x14">
            <control shapeId="2727" r:id="rId124" name="Check Box 679">
              <controlPr defaultSize="0" autoFill="0" autoLine="0" autoPict="0">
                <anchor moveWithCells="1">
                  <from>
                    <xdr:col>4</xdr:col>
                    <xdr:colOff>312420</xdr:colOff>
                    <xdr:row>124</xdr:row>
                    <xdr:rowOff>38100</xdr:rowOff>
                  </from>
                  <to>
                    <xdr:col>5</xdr:col>
                    <xdr:colOff>289560</xdr:colOff>
                    <xdr:row>124</xdr:row>
                    <xdr:rowOff>274320</xdr:rowOff>
                  </to>
                </anchor>
              </controlPr>
            </control>
          </mc:Choice>
        </mc:AlternateContent>
        <mc:AlternateContent xmlns:mc="http://schemas.openxmlformats.org/markup-compatibility/2006">
          <mc:Choice Requires="x14">
            <control shapeId="2728" r:id="rId125" name="Check Box 680">
              <controlPr defaultSize="0" autoFill="0" autoLine="0" autoPict="0">
                <anchor moveWithCells="1">
                  <from>
                    <xdr:col>6</xdr:col>
                    <xdr:colOff>274320</xdr:colOff>
                    <xdr:row>124</xdr:row>
                    <xdr:rowOff>38100</xdr:rowOff>
                  </from>
                  <to>
                    <xdr:col>8</xdr:col>
                    <xdr:colOff>22860</xdr:colOff>
                    <xdr:row>124</xdr:row>
                    <xdr:rowOff>289560</xdr:rowOff>
                  </to>
                </anchor>
              </controlPr>
            </control>
          </mc:Choice>
        </mc:AlternateContent>
        <mc:AlternateContent xmlns:mc="http://schemas.openxmlformats.org/markup-compatibility/2006">
          <mc:Choice Requires="x14">
            <control shapeId="2729" r:id="rId126" name="Check Box 681">
              <controlPr defaultSize="0" autoFill="0" autoLine="0" autoPict="0">
                <anchor moveWithCells="1">
                  <from>
                    <xdr:col>8</xdr:col>
                    <xdr:colOff>312420</xdr:colOff>
                    <xdr:row>124</xdr:row>
                    <xdr:rowOff>38100</xdr:rowOff>
                  </from>
                  <to>
                    <xdr:col>9</xdr:col>
                    <xdr:colOff>365760</xdr:colOff>
                    <xdr:row>124</xdr:row>
                    <xdr:rowOff>266700</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294749D569B9647B21272DDA76D7CD3" ma:contentTypeVersion="12" ma:contentTypeDescription="新しいドキュメントを作成します。" ma:contentTypeScope="" ma:versionID="a1339f2444447db41c09369193fc7fc4">
  <xsd:schema xmlns:xsd="http://www.w3.org/2001/XMLSchema" xmlns:xs="http://www.w3.org/2001/XMLSchema" xmlns:p="http://schemas.microsoft.com/office/2006/metadata/properties" xmlns:ns2="c901249b-8c27-45c9-85a2-10ecdc1bf6bc" xmlns:ns3="1927c8c9-8e82-4e48-ada1-dbf2f93417ec" targetNamespace="http://schemas.microsoft.com/office/2006/metadata/properties" ma:root="true" ma:fieldsID="674f5fc19efab28c61f4a3acf1c43342" ns2:_="" ns3:_="">
    <xsd:import namespace="c901249b-8c27-45c9-85a2-10ecdc1bf6bc"/>
    <xsd:import namespace="1927c8c9-8e82-4e48-ada1-dbf2f93417e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01249b-8c27-45c9-85a2-10ecdc1bf6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927c8c9-8e82-4e48-ada1-dbf2f93417e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b30916b-003b-4cae-8d8f-7ea5d711913c}" ma:internalName="TaxCatchAll" ma:showField="CatchAllData" ma:web="1927c8c9-8e82-4e48-ada1-dbf2f93417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927c8c9-8e82-4e48-ada1-dbf2f93417ec" xsi:nil="true"/>
    <lcf76f155ced4ddcb4097134ff3c332f xmlns="c901249b-8c27-45c9-85a2-10ecdc1bf6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E05AAA0-1C83-4227-85A6-1E48E694FA17}"/>
</file>

<file path=customXml/itemProps2.xml><?xml version="1.0" encoding="utf-8"?>
<ds:datastoreItem xmlns:ds="http://schemas.openxmlformats.org/officeDocument/2006/customXml" ds:itemID="{18725F5B-3A34-48E4-8BF2-B5FE7012B5BE}">
  <ds:schemaRefs>
    <ds:schemaRef ds:uri="http://schemas.microsoft.com/sharepoint/v3/contenttype/forms"/>
  </ds:schemaRefs>
</ds:datastoreItem>
</file>

<file path=customXml/itemProps3.xml><?xml version="1.0" encoding="utf-8"?>
<ds:datastoreItem xmlns:ds="http://schemas.openxmlformats.org/officeDocument/2006/customXml" ds:itemID="{0F872B8A-BE6D-4E1B-B25D-07D3E880BA3E}">
  <ds:schemaRefs>
    <ds:schemaRef ds:uri="http://purl.org/dc/terms/"/>
    <ds:schemaRef ds:uri="http://www.w3.org/XML/1998/namespace"/>
    <ds:schemaRef ds:uri="http://schemas.openxmlformats.org/package/2006/metadata/core-properties"/>
    <ds:schemaRef ds:uri="33f003c0-0d95-44a8-96ef-b6b435aaba2f"/>
    <ds:schemaRef ds:uri="http://schemas.microsoft.com/office/2006/documentManagement/types"/>
    <ds:schemaRef ds:uri="http://purl.org/dc/dcmitype/"/>
    <ds:schemaRef ds:uri="http://schemas.microsoft.com/office/2006/metadata/properties"/>
    <ds:schemaRef ds:uri="http://schemas.microsoft.com/office/infopath/2007/PartnerControls"/>
    <ds:schemaRef ds:uri="263dbbe5-076b-4606-a03b-9598f5f2f35a"/>
    <ds:schemaRef ds:uri="http://purl.org/dc/elements/1.1/"/>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別紙様式１３</vt:lpstr>
      <vt:lpstr>別紙様式１３!Print_Area</vt:lpstr>
      <vt:lpstr>別紙様式１３!Print_Titles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0x010100A294749D569B9647B21272DDA76D7CD3</vt:lpwstr>
  </property>
  <property fmtid="{D5CDD505-2E9C-101B-9397-08002B2CF9AE}" pid="3" name="MediaServiceImageTags">
    <vt:lpwstr/>
  </property>
</Properties>
</file>